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R6-4\"/>
    </mc:Choice>
  </mc:AlternateContent>
  <xr:revisionPtr revIDLastSave="0" documentId="13_ncr:1_{5EAD5185-B940-4002-B43F-B1054D541FB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-4" sheetId="4" r:id="rId1"/>
  </sheets>
  <definedNames>
    <definedName name="_xlnm._FilterDatabase" localSheetId="0" hidden="1">'R6-4'!$A$2:$M$2</definedName>
    <definedName name="DDA">#REF!</definedName>
    <definedName name="_xlnm.Print_Area" localSheetId="0">'R6-4'!$A$1:$M$479</definedName>
    <definedName name="_xlnm.Print_Titles" localSheetId="0">'R6-4'!$2:$2</definedName>
    <definedName name="あああ">#REF!</definedName>
  </definedNames>
  <calcPr calcId="191029" refMode="R1C1"/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3" i="4"/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3" i="4" l="1"/>
  <c r="I4" i="4"/>
</calcChain>
</file>

<file path=xl/sharedStrings.xml><?xml version="1.0" encoding="utf-8"?>
<sst xmlns="http://schemas.openxmlformats.org/spreadsheetml/2006/main" count="3263" uniqueCount="1981">
  <si>
    <t>NDC</t>
  </si>
  <si>
    <t>吉川弘文館</t>
  </si>
  <si>
    <t>493.7</t>
  </si>
  <si>
    <t>281</t>
  </si>
  <si>
    <t>丸善出版</t>
  </si>
  <si>
    <t>146.8</t>
  </si>
  <si>
    <t>336.4</t>
  </si>
  <si>
    <t>159</t>
  </si>
  <si>
    <t>336</t>
  </si>
  <si>
    <t>202212</t>
  </si>
  <si>
    <t>146</t>
  </si>
  <si>
    <t>360</t>
  </si>
  <si>
    <t>202306</t>
  </si>
  <si>
    <t>492.9</t>
  </si>
  <si>
    <t>金剛出版</t>
  </si>
  <si>
    <t>335</t>
  </si>
  <si>
    <t>慶應義塾大学出版会</t>
  </si>
  <si>
    <t>かもがわ出版</t>
  </si>
  <si>
    <t>東洋経済新報社</t>
  </si>
  <si>
    <t>596</t>
  </si>
  <si>
    <t>548</t>
  </si>
  <si>
    <t>366.14</t>
  </si>
  <si>
    <t>南山堂</t>
  </si>
  <si>
    <t>築地書館</t>
  </si>
  <si>
    <t>763</t>
  </si>
  <si>
    <t>創元社</t>
  </si>
  <si>
    <t>インプレス</t>
  </si>
  <si>
    <t>メディカ出版</t>
  </si>
  <si>
    <t>朝倉書店</t>
  </si>
  <si>
    <t>クロスメディア・パブリッシング</t>
  </si>
  <si>
    <t>翔泳社</t>
  </si>
  <si>
    <t>サイオ出版</t>
  </si>
  <si>
    <t>農山漁村文化協会</t>
  </si>
  <si>
    <t>青弓社</t>
  </si>
  <si>
    <t>山と溪谷社</t>
  </si>
  <si>
    <t>東京書籍</t>
  </si>
  <si>
    <t>リットーミュージック</t>
  </si>
  <si>
    <t>法藏館</t>
  </si>
  <si>
    <t>誠文堂新光社</t>
  </si>
  <si>
    <t>ディスカヴァー・トゥエンティワン</t>
  </si>
  <si>
    <t>JTBパブリッシング</t>
  </si>
  <si>
    <t>実務教育出版</t>
  </si>
  <si>
    <t>イカロス出版</t>
  </si>
  <si>
    <t>自由国民社</t>
  </si>
  <si>
    <t>202308</t>
  </si>
  <si>
    <t>202309</t>
  </si>
  <si>
    <t>202310</t>
  </si>
  <si>
    <t>論創社</t>
  </si>
  <si>
    <t>202311</t>
  </si>
  <si>
    <t>202312</t>
  </si>
  <si>
    <t>202401</t>
  </si>
  <si>
    <t>202402</t>
  </si>
  <si>
    <t>202403</t>
  </si>
  <si>
    <t>202404</t>
  </si>
  <si>
    <t>202405</t>
  </si>
  <si>
    <t>日本法令</t>
  </si>
  <si>
    <t>アルク</t>
  </si>
  <si>
    <t>834</t>
  </si>
  <si>
    <t>中央経済社</t>
  </si>
  <si>
    <t>007.63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</si>
  <si>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</si>
  <si>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</si>
  <si>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</si>
  <si>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</si>
  <si>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出版年月</t>
    <rPh sb="0" eb="3">
      <t>シュッパンネン</t>
    </rPh>
    <rPh sb="3" eb="4">
      <t>ゲツ</t>
    </rPh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</si>
  <si>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</si>
  <si>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</si>
  <si>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</si>
  <si>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</si>
  <si>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</si>
  <si>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インフォビジュアル研究所</t>
  </si>
  <si>
    <t>日外アソシエーツ【編】</t>
  </si>
  <si>
    <t>矢野恒太記念会【編】</t>
  </si>
  <si>
    <t>DBジャパン【編】</t>
  </si>
  <si>
    <t>おがのみのる</t>
  </si>
  <si>
    <t>増井敏克</t>
  </si>
  <si>
    <t>農文協【編】</t>
  </si>
  <si>
    <t>太田出版</t>
  </si>
  <si>
    <t>SBクリエイティブ</t>
  </si>
  <si>
    <t>日外アソシエーツ</t>
  </si>
  <si>
    <t>法研</t>
  </si>
  <si>
    <t>文光堂</t>
  </si>
  <si>
    <t>日本能率協会マネジメントセンター</t>
  </si>
  <si>
    <t>日本評論社</t>
  </si>
  <si>
    <t>東京堂出版</t>
  </si>
  <si>
    <t>弘文堂</t>
  </si>
  <si>
    <t>世界思想社</t>
  </si>
  <si>
    <t>矢野恒太記念会</t>
  </si>
  <si>
    <t>DBジャパン</t>
  </si>
  <si>
    <t>東洋館出版社</t>
  </si>
  <si>
    <t>学事出版</t>
  </si>
  <si>
    <t>オーム社</t>
  </si>
  <si>
    <t>三和書籍</t>
  </si>
  <si>
    <t>日本看護協会出版会</t>
  </si>
  <si>
    <t>へるす出版</t>
  </si>
  <si>
    <t>評言社</t>
  </si>
  <si>
    <t>医学通信社</t>
  </si>
  <si>
    <t>コロナ社</t>
  </si>
  <si>
    <t>岩波書店</t>
  </si>
  <si>
    <t>関西大学出版部</t>
  </si>
  <si>
    <t>018.09</t>
  </si>
  <si>
    <t>021.2</t>
  </si>
  <si>
    <t>141.6</t>
  </si>
  <si>
    <t>291.36</t>
  </si>
  <si>
    <t>304</t>
  </si>
  <si>
    <t>351</t>
  </si>
  <si>
    <t>369.27</t>
  </si>
  <si>
    <t>410</t>
  </si>
  <si>
    <t>468</t>
  </si>
  <si>
    <t>493.92</t>
  </si>
  <si>
    <t>493.98</t>
  </si>
  <si>
    <t>501.6</t>
  </si>
  <si>
    <t>538.9</t>
  </si>
  <si>
    <t>547.48</t>
  </si>
  <si>
    <t>590</t>
  </si>
  <si>
    <t>615</t>
  </si>
  <si>
    <t>680</t>
  </si>
  <si>
    <t>702.1</t>
  </si>
  <si>
    <t>727</t>
  </si>
  <si>
    <t>760</t>
  </si>
  <si>
    <t>780</t>
  </si>
  <si>
    <t>830.7</t>
  </si>
  <si>
    <t>910</t>
  </si>
  <si>
    <t>933</t>
  </si>
  <si>
    <t>953</t>
  </si>
  <si>
    <t>202406</t>
  </si>
  <si>
    <t>202409</t>
  </si>
  <si>
    <t>202408</t>
  </si>
  <si>
    <t>202407</t>
  </si>
  <si>
    <t>202301</t>
  </si>
  <si>
    <t>201702</t>
  </si>
  <si>
    <t>202303</t>
  </si>
  <si>
    <t>201804</t>
  </si>
  <si>
    <t>201504</t>
  </si>
  <si>
    <t>201807</t>
  </si>
  <si>
    <t>202305</t>
  </si>
  <si>
    <t>201506</t>
  </si>
  <si>
    <t>201704</t>
  </si>
  <si>
    <t>202302</t>
  </si>
  <si>
    <t>202304</t>
  </si>
  <si>
    <t>202003</t>
  </si>
  <si>
    <t>202410</t>
  </si>
  <si>
    <t>202208</t>
  </si>
  <si>
    <t>202105</t>
  </si>
  <si>
    <t>202009</t>
  </si>
  <si>
    <t>202103</t>
  </si>
  <si>
    <t>202111</t>
  </si>
  <si>
    <t>202002</t>
  </si>
  <si>
    <t>202107</t>
  </si>
  <si>
    <t>202202</t>
  </si>
  <si>
    <t>202106</t>
  </si>
  <si>
    <t>201912</t>
  </si>
  <si>
    <t>202008</t>
  </si>
  <si>
    <t>202307</t>
  </si>
  <si>
    <t>鳥取県立図書館電子書籍サービス 新着資料リスト（令和7年3月②：477冊）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9" eb="30">
      <t>ガツ</t>
    </rPh>
    <rPh sb="35" eb="36">
      <t>サツ</t>
    </rPh>
    <phoneticPr fontId="9"/>
  </si>
  <si>
    <t>眼科診療ガイド　第2版</t>
  </si>
  <si>
    <t>日本写真史</t>
  </si>
  <si>
    <t>写真雑誌 1874‐1985</t>
  </si>
  <si>
    <t>全国 映画・ドラマ ロケ地事典</t>
  </si>
  <si>
    <t>全国 映画・ドラマ ロケ地事典2</t>
    <phoneticPr fontId="14"/>
  </si>
  <si>
    <t>統計図表レファレンス事典　商業・広告・マーケティング</t>
  </si>
  <si>
    <t>アーカイブズ学用語辞典</t>
  </si>
  <si>
    <t>疾患別　嚥下障害</t>
  </si>
  <si>
    <t>宇宙の誕生から現代まで 138億年のこども大百科</t>
  </si>
  <si>
    <t>大大阪と画家たち</t>
  </si>
  <si>
    <t>地球博物学大図鑑　新訂版</t>
  </si>
  <si>
    <t>食品の組織構造とおいしさ</t>
  </si>
  <si>
    <t>ラダーと事例から学ぶ 家族志向のケア</t>
  </si>
  <si>
    <t>家族療法の考え方とスキルをプライマリ・ケアに活用する</t>
  </si>
  <si>
    <t>必ず役立つ！肝炎診療バイブル　改訂6版</t>
  </si>
  <si>
    <t>研修医・レジデント必携</t>
  </si>
  <si>
    <t>日本の深海魚図鑑</t>
  </si>
  <si>
    <t>トカゲ大図鑑 イグアナ下目編</t>
    <phoneticPr fontId="14"/>
  </si>
  <si>
    <t>アガマ科・カメレオン科およびイグアナ科周辺の種の分類・生態・法律・飼育・繁殖などを解説</t>
  </si>
  <si>
    <t>知の公共性と図書館</t>
  </si>
  <si>
    <t>公共的知識と個人的無知の対比</t>
  </si>
  <si>
    <t>リンク提供行為と著作権法</t>
  </si>
  <si>
    <t>新 日本の野鳥</t>
  </si>
  <si>
    <t>現代人のためのイスラーム入門</t>
  </si>
  <si>
    <t>クルアーンからその真髄を解き明かす一二章</t>
  </si>
  <si>
    <t>最新 アルファベットから引く 外国人名よみ方字典</t>
  </si>
  <si>
    <t>「歩きスマホ」を英語で言うと？</t>
  </si>
  <si>
    <t>時事語・新語で読み解く日米の現在</t>
  </si>
  <si>
    <t>星の文化史</t>
  </si>
  <si>
    <t>世界13地域における星の知識・伝承・信仰</t>
  </si>
  <si>
    <t>世界は広島をどう理解しているか</t>
  </si>
  <si>
    <t>原爆七五年の五五か国・地域の報道</t>
  </si>
  <si>
    <t>日本のこよみ英語表現事典</t>
  </si>
  <si>
    <t>二十四節気七十二候／暦と風物詩をたのしむ</t>
  </si>
  <si>
    <t>旅を豊かにする事典</t>
  </si>
  <si>
    <t>日本文化の知識を深め、本来の魅力を再認識</t>
  </si>
  <si>
    <t>47都道府県・日本一百科</t>
  </si>
  <si>
    <t>チョウ・ガ図鑑</t>
  </si>
  <si>
    <t>樹木図鑑</t>
  </si>
  <si>
    <t>スポーツロボティクス入門</t>
  </si>
  <si>
    <t>シミュレーション・解析と競技への介入</t>
  </si>
  <si>
    <t>白川静さんに学ぶ　漢字の秘密まるわかり</t>
  </si>
  <si>
    <t>医療×起業</t>
  </si>
  <si>
    <t>医師・医療者のためのスタートアップ起業ガイド</t>
  </si>
  <si>
    <t>日本ヘビ類大全</t>
  </si>
  <si>
    <t>日本で見られる種を完全網羅 分類から生態、文化まで、美しい写真で紹介</t>
  </si>
  <si>
    <t>ねころんで読める緩和ケア</t>
  </si>
  <si>
    <t>「聴く・待つ・ともにある」医療従事者に向けた実践書</t>
  </si>
  <si>
    <t>音楽の名言名句事典</t>
  </si>
  <si>
    <t>自然史博物館の資料と保存</t>
  </si>
  <si>
    <t>これならわかる　医療被ばく　説明・相談の実務</t>
  </si>
  <si>
    <t>ねころんで読める心不全</t>
  </si>
  <si>
    <t>症例を通して病態を理解できる／最前線の実践知を知る</t>
  </si>
  <si>
    <t>VTuber学</t>
  </si>
  <si>
    <t>理工系数学と計算科学の基礎</t>
  </si>
  <si>
    <t>ガラス図鑑</t>
  </si>
  <si>
    <t>歴史・技法・名品</t>
  </si>
  <si>
    <t>心理臨床に生きるスーパーヴィジョン</t>
  </si>
  <si>
    <t>その発展と実践</t>
  </si>
  <si>
    <t>絵で学ぶ数学　結び目理論</t>
  </si>
  <si>
    <t>この紐、ほどけますか？</t>
  </si>
  <si>
    <t>職業倫理を考える</t>
  </si>
  <si>
    <t>保健・医療・介護・福祉系専門職の職業倫理を学ぶ人のために</t>
  </si>
  <si>
    <t>ナースのための くすりの事典2025</t>
    <phoneticPr fontId="14"/>
  </si>
  <si>
    <t>マティス</t>
  </si>
  <si>
    <t>「装飾」が芸術をひらく</t>
  </si>
  <si>
    <t>月に向かえ！</t>
  </si>
  <si>
    <t>最新心理学が明かす「アポロ計画」を成し遂げた人たちのマインドセット</t>
  </si>
  <si>
    <t>カリコ博士のノーベル賞物語</t>
  </si>
  <si>
    <t>労働・社会保険の手続マニュアル　15訂版</t>
  </si>
  <si>
    <t>初心者にもよくわかる</t>
  </si>
  <si>
    <t>発光生物のはなし</t>
  </si>
  <si>
    <t>ホタル，きのこ，深海魚……世界は光る生き物でイッパイだ</t>
  </si>
  <si>
    <t>よくわかる水環境と水質　改訂2版</t>
  </si>
  <si>
    <t>日本の文様図典</t>
  </si>
  <si>
    <t>色の大事典　DIGITAL COLORS for DESIGN</t>
  </si>
  <si>
    <t>基礎知識と配色・カラーチャート・伝統色・慣用色名</t>
  </si>
  <si>
    <t>いつも心に寅さんを！</t>
  </si>
  <si>
    <t>「男はつらいよ」を100倍楽しむ完全DATA FILE</t>
  </si>
  <si>
    <t>アリの放浪記</t>
  </si>
  <si>
    <t>多様な個が生み出す驚くべき社会</t>
  </si>
  <si>
    <t>核のプロパガンダ</t>
  </si>
  <si>
    <t>「原子力」はどのように展示されてきたか</t>
  </si>
  <si>
    <t>組織変革の教科書</t>
  </si>
  <si>
    <t>リーダーが知っておきたい人と心の動かし方</t>
  </si>
  <si>
    <t>アレルギー</t>
  </si>
  <si>
    <t>私たちの体は世界の激変についていけない</t>
  </si>
  <si>
    <t>Illustratorデザイン　仕事の教科書</t>
  </si>
  <si>
    <t>プロに必須の実践TIPS＆テクニック</t>
  </si>
  <si>
    <t>はじめてのパーカッション</t>
  </si>
  <si>
    <t>“楽器・奏法・セッティング”が一通りわかる！</t>
  </si>
  <si>
    <t>アニメオタクとビデオの文化社会学</t>
  </si>
  <si>
    <t>映像視聴経験の系譜</t>
  </si>
  <si>
    <t>アートコレクター入門</t>
  </si>
  <si>
    <t>銀座老舗画廊の主人と学ぶ特別教室</t>
  </si>
  <si>
    <t>学校の「読書バリアフリー」はじめの一歩</t>
  </si>
  <si>
    <t>学校図書館10の事例</t>
  </si>
  <si>
    <t>哲学入門ショートストーリー 200</t>
  </si>
  <si>
    <t>イノベーターシップ</t>
  </si>
  <si>
    <t>自分の限界を突破し、未来を拓く5つの力</t>
  </si>
  <si>
    <t>図解 労働時間管理マニュアル　補訂版</t>
  </si>
  <si>
    <t>見える！使える！化学熱力学入門　第2版</t>
  </si>
  <si>
    <t>性感染症のみかた，考えかた</t>
  </si>
  <si>
    <t>性の健康を守るアプローチ</t>
  </si>
  <si>
    <t>Web制作者のためのSassの教科書　改訂3版</t>
  </si>
  <si>
    <t>Webデザインの現場で必須のCSSプリプロセッサ</t>
  </si>
  <si>
    <t>21世紀 夜行列車ラストラン 総集編</t>
  </si>
  <si>
    <t>いま振り返る、最終日・最終列車の表情</t>
  </si>
  <si>
    <t>日本伝統の配色事典</t>
  </si>
  <si>
    <t>47都道府県ご当地文化百科・島根県</t>
  </si>
  <si>
    <t>47都道府県ご当地文化百科・岡山県</t>
  </si>
  <si>
    <t>47都道府県ご当地文化百科・広島県</t>
  </si>
  <si>
    <t>47都道府県ご当地文化百科・山口県</t>
  </si>
  <si>
    <t>47都道府県ご当地文化百科・香川県</t>
  </si>
  <si>
    <t>47都道府県ご当地文化百科・徳島県</t>
  </si>
  <si>
    <t>47都道府県ご当地文化百科・愛媛県</t>
  </si>
  <si>
    <t>47都道府県ご当地文化百科・高知県</t>
  </si>
  <si>
    <t>美しいブックデザイン</t>
  </si>
  <si>
    <t>書体・紙選びから印刷・製本まで、プロフェッショナルの思考と表現に学ぶ</t>
  </si>
  <si>
    <t>立花隆　最後に語り伝えたいこと</t>
  </si>
  <si>
    <t>大江健三郎との対話と長崎大学の講演</t>
  </si>
  <si>
    <t>つながり続ける　こども食堂</t>
  </si>
  <si>
    <t>いのちは輝く</t>
  </si>
  <si>
    <t>わが子の障害を受け入れるとき</t>
  </si>
  <si>
    <t>日本の台所とキッチン一〇〇年物語</t>
  </si>
  <si>
    <t>お仕事さくいん</t>
    <phoneticPr fontId="14"/>
  </si>
  <si>
    <t>芸術や音楽にかかわるお仕事</t>
  </si>
  <si>
    <t>失語症の人と話そう　三訂</t>
  </si>
  <si>
    <t>失語症の理解と豊かなコミュニケーションのために</t>
  </si>
  <si>
    <t>看護必要度Q&amp;A　第6版</t>
  </si>
  <si>
    <t>令和６年度診療報酬改定がわかる、評価方法がわかる院内研修に必携の書！</t>
  </si>
  <si>
    <t>実務で使える メール技術の教科書</t>
  </si>
  <si>
    <t>基本のしくみからプロトコル・サーバー構築・送信ドメイン認証・添付ファイル・暗号化・セキュリティ対策まで</t>
  </si>
  <si>
    <t>初心者からちゃんとしたプロになる　Webデザイン基礎入門　改訂2版</t>
  </si>
  <si>
    <t>初心者からちゃんとしたプロになる　WordPress基礎入門</t>
  </si>
  <si>
    <t>葬儀業界の戦後史</t>
  </si>
  <si>
    <t>葬祭事業から見える死のリアリティ</t>
  </si>
  <si>
    <t>うつくしい美術解剖図</t>
  </si>
  <si>
    <t>朝鮮半島の食</t>
  </si>
  <si>
    <t>韓国・北朝鮮の食卓が映し出すもの</t>
  </si>
  <si>
    <t>健康寿命を考えた　日常頻用薬の選び方・使い方</t>
  </si>
  <si>
    <t>看護のための症状Q&amp;Aガイドブック　第2版</t>
  </si>
  <si>
    <t>看護主任マネジメント入門</t>
  </si>
  <si>
    <t>新任主任のマインドセットと「困った場面」の切り抜け方</t>
  </si>
  <si>
    <t>小児消化管感染症診療ガイドライン2024</t>
    <phoneticPr fontId="14"/>
  </si>
  <si>
    <t>死にゆく過程を生きる</t>
  </si>
  <si>
    <t>終末期がん患者の経験の社会学</t>
  </si>
  <si>
    <t>薬食同源を実装する園芸作物ビジネスの新産業化</t>
  </si>
  <si>
    <t>柿、桃、シャクヤク、サフランを活用して</t>
  </si>
  <si>
    <t>海外ECハンドブック2024</t>
    <phoneticPr fontId="14"/>
  </si>
  <si>
    <t>海外30の国・地域のEC概況を網羅した越境EC攻略のためのデータ・解説書</t>
  </si>
  <si>
    <t>完全図解　山岳セルフレスキュー教本</t>
  </si>
  <si>
    <t>作業効率が10倍アップする！ ChatGPT×Excelスゴ技大全</t>
  </si>
  <si>
    <t>クリエイター六法</t>
  </si>
  <si>
    <t>受注から制作、納品までに潜むトラブル対策55</t>
  </si>
  <si>
    <t>多発性骨髄腫の診療指針　第6版</t>
  </si>
  <si>
    <t>薬立つ検査値</t>
  </si>
  <si>
    <t>現場から考える製造業のDX</t>
  </si>
  <si>
    <t>DX TODAY編</t>
  </si>
  <si>
    <t>［買わせる］の心理学　改訂新版</t>
  </si>
  <si>
    <t>消費者の心を動かすデザインのしくみ67</t>
  </si>
  <si>
    <t>クロワッサンの発想と組み立て</t>
  </si>
  <si>
    <t>配合や材料の検証とヴィエノワズリーのアレンジレシピ</t>
  </si>
  <si>
    <t>デザインの基本ノート　第2版</t>
  </si>
  <si>
    <t>仕事で使えるセンスと技術が一冊で身につく本</t>
  </si>
  <si>
    <t>かたちのなまえ</t>
  </si>
  <si>
    <t>江戸文化の仕掛け人 蔦屋重三郎と若き芸術家たち</t>
  </si>
  <si>
    <t>15分でOKに！ バナーデザインはかどり事典</t>
  </si>
  <si>
    <t>for Photoshop＋Illustrator</t>
  </si>
  <si>
    <t>縦スクロール漫画の教科書</t>
  </si>
  <si>
    <t>プロに学ぶ構図・着彩・演出の基本＆上達テクニック</t>
  </si>
  <si>
    <t>テレビドラマ研究の教科書</t>
  </si>
  <si>
    <t>ジェンダー・家族・都市</t>
  </si>
  <si>
    <t>できる　Google Workspace＋Gemini パーフェクトブック　困った！＆便利ワザ大全</t>
  </si>
  <si>
    <t>その常識は本当か　これだけは知っておきたい　実用オーディオ学　増補版</t>
  </si>
  <si>
    <t>アース，CDとハイレゾ，室内音響，ケーブル，アナログレコード，計測</t>
  </si>
  <si>
    <t>京都の路線バス徹底解剖</t>
  </si>
  <si>
    <t>チャートで読み解く美術史入門</t>
  </si>
  <si>
    <t>つくるデザイン　基礎・レイアウト・かたち・文字・色・実践</t>
  </si>
  <si>
    <t>200万人の「挫折」と「成功」のデータからわかった 継続する技術</t>
  </si>
  <si>
    <t>犬と会話する方法</t>
  </si>
  <si>
    <t>動物行動学が教える 人と犬の幸せ</t>
  </si>
  <si>
    <t>色から引く　草木染めのレシピ</t>
  </si>
  <si>
    <t>ラボで染めた色の記録</t>
  </si>
  <si>
    <t>データでみる県勢2025</t>
    <phoneticPr fontId="14"/>
  </si>
  <si>
    <t>日本国勢図会地域統計版</t>
  </si>
  <si>
    <t>世界は私たちのために作られていない</t>
  </si>
  <si>
    <t>3秒で心をつかむ ショート動画の作り方</t>
  </si>
  <si>
    <t>もう会えない人を思う夜に</t>
  </si>
  <si>
    <t>大切な人と死別したあなたに伝えたいグリーフケア28のこと</t>
  </si>
  <si>
    <t>まちにとけこむ公認心理師</t>
  </si>
  <si>
    <t>ひろがる心理支援のかたち</t>
  </si>
  <si>
    <t>気候地名をさぐる</t>
  </si>
  <si>
    <t>オトナのための教養が身につく！ 日本の地理・歴史・公民</t>
  </si>
  <si>
    <t>地域防災の実践</t>
  </si>
  <si>
    <t>自然災害から国民や外国人旅行者を守るための実学</t>
  </si>
  <si>
    <t>学校をアップデートする思考法</t>
  </si>
  <si>
    <t>学び続けるチームになる</t>
  </si>
  <si>
    <t>スキルアップ　子どものこころの診療</t>
  </si>
  <si>
    <t>専門医の基礎</t>
  </si>
  <si>
    <t>東大寺の瓦工</t>
  </si>
  <si>
    <t>スマートWebデザイン　脱・自己流のデザイン＆データ作成術</t>
  </si>
  <si>
    <t>SNSマーケティングのやさしい教科書。　改訂4版</t>
  </si>
  <si>
    <t>写真・動画から広告まで、ビジネスを加速させる最新技術</t>
  </si>
  <si>
    <t>J GROUND EX　陸上自衛隊 戦力図鑑2024</t>
    <phoneticPr fontId="14"/>
  </si>
  <si>
    <t>癒しと幸せを届ける　花言葉ブーケ＆アレンジメントレシピ</t>
  </si>
  <si>
    <t>ガールズイラストで生かせる光の使い方</t>
  </si>
  <si>
    <t>パーツ別でバリエーションとプロセスがわかる</t>
  </si>
  <si>
    <t>キャラクターイラストの引き出しを増やす ポーズと構図の演出テクニック</t>
  </si>
  <si>
    <t>STORY COLOR BOOK 物語を感じる配色アイデア</t>
  </si>
  <si>
    <t>伝わる商品撮影の教科書</t>
  </si>
  <si>
    <t>デザイン視点で素材の魅力を引き出す撮影術</t>
  </si>
  <si>
    <t>超絶エモーショナルな写真を撮る50のアイデア</t>
  </si>
  <si>
    <t>#セルフポートレートの裏側</t>
  </si>
  <si>
    <t>撮影もモデルも全部わたし。</t>
  </si>
  <si>
    <t>アコースティック・ギターの全知識</t>
  </si>
  <si>
    <t>韓流映画・ドラマのトリセツ</t>
  </si>
  <si>
    <t>はじめての動画制作読本</t>
  </si>
  <si>
    <t>おせっかいな化石案内</t>
  </si>
  <si>
    <t>見えないものが見えてくる！古生物の観賞ポイントを解説してみた</t>
  </si>
  <si>
    <t>映像インタビュー術</t>
  </si>
  <si>
    <t>災害情報学の挑戦</t>
  </si>
  <si>
    <t>無限の可能性を拓く</t>
  </si>
  <si>
    <t>ミュージカルの解剖学</t>
  </si>
  <si>
    <t>詰め込みすぎの毎日が変わる！ 子育ての「引き算」</t>
  </si>
  <si>
    <t>饒舌な動植物たち</t>
  </si>
  <si>
    <t>ヒトの聴覚を超えて交わされる、クジラの恋の歌、ミツバチのダンス、魚を誘うサンゴ</t>
  </si>
  <si>
    <t>就職四季報　総合版 2026-2027年版</t>
    <phoneticPr fontId="14"/>
  </si>
  <si>
    <t>多様な人材のマネジメント</t>
  </si>
  <si>
    <t>探偵小説の鬼 横溝正史</t>
  </si>
  <si>
    <t>謎の骨格にロマンの衣を着せて</t>
  </si>
  <si>
    <t>Q&amp;A 生活保護利用者をめぐる法律相談　改訂版</t>
  </si>
  <si>
    <t>「これくらいできないと困るのはきみだよ」？</t>
  </si>
  <si>
    <t>きょうだいの日本史</t>
  </si>
  <si>
    <t>街道アトラス</t>
  </si>
  <si>
    <t>歴史の道をたどる日本地図帳</t>
  </si>
  <si>
    <t>イランと日本</t>
  </si>
  <si>
    <t>駐日イラン大使の回顧録　2008-2011</t>
  </si>
  <si>
    <t>社会福祉・医療従事者のための災害福祉論</t>
  </si>
  <si>
    <t>枠を超えよ</t>
  </si>
  <si>
    <t>自己肯定感なくして主体性は生まれない</t>
  </si>
  <si>
    <t>発達が気になる子どもが小児科の専門外来を受診するとき</t>
  </si>
  <si>
    <t>診察室で行われていること</t>
  </si>
  <si>
    <t>働く人のメンタル不調サポートブック</t>
  </si>
  <si>
    <t>メンタルヘルスにかかわる医療職種・支援者必携</t>
  </si>
  <si>
    <t>ポケット城図鑑</t>
  </si>
  <si>
    <t>会社のデザイン業務困ったさんに贈る本</t>
  </si>
  <si>
    <t>デザイナーじゃなくてもここまでできる！</t>
  </si>
  <si>
    <t>鉄道業界就職ガイドブック2026</t>
    <phoneticPr fontId="14"/>
  </si>
  <si>
    <t>電車の顔図鑑4</t>
    <phoneticPr fontId="14"/>
  </si>
  <si>
    <t>ローカル線の鉄道車両</t>
  </si>
  <si>
    <t>架空世界図鑑</t>
  </si>
  <si>
    <t>ちなみにそれ、Canvaでデキます！</t>
  </si>
  <si>
    <t>カメラじゃなく、写真の話をしよう</t>
  </si>
  <si>
    <t>上手い写真は構図が9割</t>
  </si>
  <si>
    <t>身近なものの撮り方辞典100</t>
  </si>
  <si>
    <t>星景写真からはじめる 星空タイムラプスへのステップアップ</t>
  </si>
  <si>
    <t>YouTubeやSNSで注目を集める　夕景から満天の星空へのマジックアワータイムプラス</t>
  </si>
  <si>
    <t>野鳥写真の教科書</t>
  </si>
  <si>
    <t>野鳥を魅力的に撮るために最初に読む本</t>
  </si>
  <si>
    <t>1日1分で身体が整う 首のセルフケア</t>
  </si>
  <si>
    <t>映像撮影ワークショップ　新版</t>
  </si>
  <si>
    <t>ドキュメンタリーカメラマンが伝授する</t>
  </si>
  <si>
    <t>ぽぼっと。さんのひとくちねんど図鑑</t>
  </si>
  <si>
    <t>歌ってみた制作バイブル</t>
  </si>
  <si>
    <t>初心者歌い手とMIX師のための実践ガイド</t>
  </si>
  <si>
    <t>できる　ゼロからはじめるサックス超入門</t>
  </si>
  <si>
    <t>たぶん、おそらく、きっとね</t>
  </si>
  <si>
    <t>「免疫、マジわからん」と思ったときに読む本</t>
  </si>
  <si>
    <t>看取りケア 介護スタッフのための医療の教科書</t>
  </si>
  <si>
    <t>日本鉄道模型図鑑</t>
  </si>
  <si>
    <t>1日1ページで身につく　教養として知っておきたい世の中を変えた偉人365</t>
  </si>
  <si>
    <t>Q&amp;A 実務家のためのフリーランス法のポイントと実務対応</t>
  </si>
  <si>
    <t>薬剤師に聞いてみよう！ 子どもの薬Q&amp;A</t>
  </si>
  <si>
    <t>教えて！ 診療現場の薬の“さじ加減”</t>
  </si>
  <si>
    <t>文房具の考古学</t>
  </si>
  <si>
    <t>東アジアの文字文化史</t>
  </si>
  <si>
    <t>できる　ゼロからはじめるドラム超入門</t>
  </si>
  <si>
    <t>日本語教師になる本2025</t>
    <phoneticPr fontId="14"/>
  </si>
  <si>
    <t>セクシュアル・マイノリティ（LGBT）への理解と支援</t>
  </si>
  <si>
    <t>実務者なら知っておきたい メンタルヘルスの基礎知識と運営のコツ</t>
  </si>
  <si>
    <t>組織・業務・人材の整え方</t>
  </si>
  <si>
    <t>知って得する　年金・税金・雇用・健康保険の基礎知識2025年版</t>
    <phoneticPr fontId="14"/>
  </si>
  <si>
    <t>「自己責任」時代を生き抜く知恵</t>
  </si>
  <si>
    <t>双葉町 不屈の将 井戸川克隆</t>
  </si>
  <si>
    <t>原発から沈黙の民を守る</t>
  </si>
  <si>
    <t>改訂 保存修復の技法と思想</t>
  </si>
  <si>
    <t>古代芸術・ルネサンス絵画から現代アートまで</t>
  </si>
  <si>
    <t>義経記</t>
  </si>
  <si>
    <t>すごい銭湯100</t>
  </si>
  <si>
    <t>選挙との対話</t>
  </si>
  <si>
    <t>ねころんで読める漢方薬</t>
  </si>
  <si>
    <t>やさしい漢方入門書　ナースと研修医が知っておきたい</t>
  </si>
  <si>
    <t>まっとうな気候政策へ</t>
  </si>
  <si>
    <t>こどもが学べる地球の歴史とふしぎな化石図鑑</t>
  </si>
  <si>
    <t>足環をつけた鳥が教えてくれること</t>
  </si>
  <si>
    <t>鳥類標識調査100年</t>
  </si>
  <si>
    <t>日本リウマチ学会　関節リウマチ診療ガイドライン　2024改訂</t>
  </si>
  <si>
    <t>若年性特発性関節炎　少関節炎型・多関節炎型診療ガイドラインを含む</t>
  </si>
  <si>
    <t>本人・家族のための精神医学ハンドブック</t>
  </si>
  <si>
    <t>こころの病気のやさしい教科書</t>
  </si>
  <si>
    <t>子どもの偏食相談スキルアップ</t>
  </si>
  <si>
    <t>子どもの偏食事例相談からどう読み解く？</t>
  </si>
  <si>
    <t>がんになった人のそばで、わたしたちにできること</t>
  </si>
  <si>
    <t>「幸せな生」を支えるための10の講義</t>
  </si>
  <si>
    <t>健康寿命をのばす！整形外科医のカラダの痛み相談室</t>
  </si>
  <si>
    <t>AIとコミュニケーションする技術</t>
  </si>
  <si>
    <t>プロンプティング・スキルの基礎と実践</t>
  </si>
  <si>
    <t>誰でも作れる センスのいいパワポ</t>
  </si>
  <si>
    <t>PowerPointデザインテクニック</t>
  </si>
  <si>
    <t>ヒト×AIでつくる未来のプレゼン</t>
  </si>
  <si>
    <t>ChatGPTといっしょに、パワポスライドを「超時短」で仕上げてみた。</t>
  </si>
  <si>
    <t>はじめてイラレ</t>
  </si>
  <si>
    <t>初心者でもIllustratorが使えるようになる入門書</t>
  </si>
  <si>
    <t>毎日のおかずはシンプルがいい</t>
  </si>
  <si>
    <t>農家が教える　耕さない農業</t>
  </si>
  <si>
    <t>草・ミミズ・微生物が土を育てる</t>
  </si>
  <si>
    <t>西洋甲冑＆武具 作画資料</t>
  </si>
  <si>
    <t>【4世紀-17世紀】ヨーロッパ騎士装束の構造や着用法などを徹底図解！</t>
  </si>
  <si>
    <t>基礎から学ぶ空間デッサン</t>
  </si>
  <si>
    <t>基礎から学ぶ人物デッサン</t>
  </si>
  <si>
    <t>デジタル一眼カメラ　知っておきたい撮影の基礎知識200</t>
  </si>
  <si>
    <t>旅行に いこう！</t>
  </si>
  <si>
    <t>仲間と いっしょに</t>
  </si>
  <si>
    <t>文字禍</t>
  </si>
  <si>
    <t>舞踏会</t>
  </si>
  <si>
    <t>悪霊物語</t>
  </si>
  <si>
    <t>目羅博士の不思議な犯罪</t>
  </si>
  <si>
    <t>能登のムラは死なない</t>
  </si>
  <si>
    <t>フェイクニュース時代の科学リテラシー超入門</t>
  </si>
  <si>
    <t>検証 学徒出陣</t>
  </si>
  <si>
    <t>沖縄の海風そよぐやさしい暮らし 365日</t>
  </si>
  <si>
    <t>島の人たちが守ってきたかけがえのない日々</t>
  </si>
  <si>
    <t>Q＆A IT化社会における企業の情報／労務管理の実務</t>
  </si>
  <si>
    <t>日常は数学に満ちている</t>
  </si>
  <si>
    <t>2050年再エネ9割の未来</t>
  </si>
  <si>
    <t>脱炭素達成のシナリオと科学的根拠</t>
  </si>
  <si>
    <t>つくる人がいきるスキルマネジメント</t>
  </si>
  <si>
    <t>現場と経営をつなぎ、製造業の未来をひらくアプローチ</t>
  </si>
  <si>
    <t>［図解］AI時代の教師が知っておきたいIT・情報リテラシー　</t>
  </si>
  <si>
    <t>校務DXに必要な基礎知識</t>
  </si>
  <si>
    <t>鋳物と職人の文化史</t>
  </si>
  <si>
    <t>小倉鋳物師と琉球の鐘</t>
  </si>
  <si>
    <t>名作に学ぶ人生を切り拓く教訓50</t>
  </si>
  <si>
    <t>現役東大生が読み解く先人たちの歩み方</t>
  </si>
  <si>
    <t>相続空き家譲渡の3,000万円特別控除</t>
  </si>
  <si>
    <t>事例別の適用判断</t>
  </si>
  <si>
    <t>大学図書館司書が教えるAI時代の調べ方の教科書</t>
  </si>
  <si>
    <t>会社設立3年目までの税金の本　新版</t>
  </si>
  <si>
    <t>学校司書という仕事</t>
  </si>
  <si>
    <t>駆け出しクリエイターのための 著作権Q&amp;A</t>
  </si>
  <si>
    <t>フラット・マネジメント</t>
  </si>
  <si>
    <t>「心地いいチーム」をつくるリーダーの7つの思考</t>
  </si>
  <si>
    <t>弁護士がわかりやすく書いた 離婚したいと思ったら読む本　第3版</t>
  </si>
  <si>
    <t>エグゼクティブはなぜ稽古をするのか</t>
  </si>
  <si>
    <t>「最高のビジネス人脈」が作れる食事の戦略</t>
  </si>
  <si>
    <t>本物のコンサルを選ぶ技術</t>
  </si>
  <si>
    <t>「期待と違った」はなぜ起こるのか？</t>
  </si>
  <si>
    <t>1日1分読むだけで身につく 保険の選び方大全100</t>
  </si>
  <si>
    <t>発達障害の子を持つ親の心が楽になる本</t>
  </si>
  <si>
    <t>東大宇宙博士が教える　やわらか宇宙講座</t>
  </si>
  <si>
    <t>匠の技　伝統の左官技術</t>
  </si>
  <si>
    <t>失敗を乗り越えて50年</t>
  </si>
  <si>
    <t>究極のあんこを炊く</t>
  </si>
  <si>
    <t>職人技と調理科学の融合</t>
  </si>
  <si>
    <t>ここがすごい！水辺の樹木</t>
  </si>
  <si>
    <t>生態・防災・保全と再生</t>
  </si>
  <si>
    <t>森のきのこを食卓へ</t>
  </si>
  <si>
    <t>里山で、家で、おいしく楽しむ小規模栽培</t>
  </si>
  <si>
    <t>キクタン接客英会話 交通編 新装版</t>
  </si>
  <si>
    <t>聞いてマネしてすらすら話せる</t>
  </si>
  <si>
    <t>漫画ビジネス</t>
  </si>
  <si>
    <t>読むのが好きな人から専門家まで楽しく読める漫画の教養</t>
  </si>
  <si>
    <t>切らずに1枚で折る　折り紙ワンダーランド　オリガミューズメントパーク</t>
  </si>
  <si>
    <t>切らずに1枚で折る　十二支と日本を楽しむ折り紙　あっぱれ折り紙</t>
  </si>
  <si>
    <t>ネイティブが最もよく使う たった30フレーズでかんたん韓国語会話</t>
  </si>
  <si>
    <t>「おうち英語」まるわかりブック1</t>
    <phoneticPr fontId="14"/>
  </si>
  <si>
    <t>「子どもの英語」本を100冊読んでわかったポイント</t>
  </si>
  <si>
    <t>世界ではじめての女性大統領のはなし</t>
  </si>
  <si>
    <t>我が見る魔もの</t>
  </si>
  <si>
    <t>稲垣足穂怪異小品集</t>
  </si>
  <si>
    <t>壇蜜的人間学。</t>
  </si>
  <si>
    <t>家系図をつくる。</t>
  </si>
  <si>
    <t>あなたの家系のヒストリーがわかる</t>
  </si>
  <si>
    <t>女性のための安心鉄道旅行術</t>
  </si>
  <si>
    <t>るるぶインド2025年版</t>
    <phoneticPr fontId="14"/>
  </si>
  <si>
    <t>優れたリーダーはなぜ、対話力を磨くのか？</t>
  </si>
  <si>
    <t>サラリーマンの副業の税金が全部わかる本　第2版</t>
  </si>
  <si>
    <t>子どもの自己肯定感の教科書</t>
  </si>
  <si>
    <t>何があっても「大丈夫。」と思える子に育つ</t>
  </si>
  <si>
    <t>旅と鉄道クラシックスVol.01</t>
    <phoneticPr fontId="14"/>
  </si>
  <si>
    <t>特集　列車は西へ</t>
  </si>
  <si>
    <t>小さな生き物たちの世界を ルーペで覗いてみたら</t>
  </si>
  <si>
    <t>心も体もやさしくととのう 漢方養生の手帖</t>
  </si>
  <si>
    <t>世界の一流は「休日」に何をしているのか</t>
  </si>
  <si>
    <t>年収が上がる週末の過ごし方</t>
  </si>
  <si>
    <t>サプリメントの正体　新版</t>
  </si>
  <si>
    <t>人も鳥も好きと嫌いでできている</t>
  </si>
  <si>
    <t>インコ学概論</t>
  </si>
  <si>
    <t>イツカを手放してイマを身軽に生きる方法</t>
  </si>
  <si>
    <t>障害者の親亡き後プランパーフェクトガイド</t>
  </si>
  <si>
    <t>障害のある子をもつ親が安心して先立つためにも</t>
  </si>
  <si>
    <t>そのせき、ぜんそくかもしれません</t>
  </si>
  <si>
    <t>呼吸器専門医が教える！「肺」の健康のために知っておきたいこと</t>
  </si>
  <si>
    <t>気になるあの子、気になるあのこと</t>
  </si>
  <si>
    <t>幻想小説とは何か</t>
  </si>
  <si>
    <t>三島由紀夫怪異小品集</t>
  </si>
  <si>
    <t>言葉というもの</t>
  </si>
  <si>
    <t>余生の文学</t>
  </si>
  <si>
    <t>部下・後輩から信頼される人へ成長するコツ33</t>
  </si>
  <si>
    <t>就活前に知っておきたい　サクッとわかる労働法</t>
  </si>
  <si>
    <t>天気も宇宙も！ まるわかり空の図鑑</t>
  </si>
  <si>
    <t>熱中症からいのちを守る</t>
  </si>
  <si>
    <t>美味しいと感じることこそ「生きる」の基本</t>
  </si>
  <si>
    <t>60日で9割捨てる片づけ術</t>
  </si>
  <si>
    <t>ネコの気持ちがわかる50のポイント</t>
  </si>
  <si>
    <t>オトナ相手の教え方　改訂新版</t>
  </si>
  <si>
    <t>キクタン 英会話 おもてなし編 新装版</t>
  </si>
  <si>
    <t>るるぶニューヨーク′26</t>
    <phoneticPr fontId="14"/>
  </si>
  <si>
    <t>初学の編集者がわかるまで書き直した　基礎から鍛える量子力学</t>
  </si>
  <si>
    <t>基本の数理から現実の物理まで一歩一歩</t>
  </si>
  <si>
    <t>口を鍛える中国語作文－語順習得メソッド【入門編】</t>
  </si>
  <si>
    <t>るるぶマレーシア′26</t>
    <phoneticPr fontId="14"/>
  </si>
  <si>
    <t>クアラルンプール・ボルネオ</t>
  </si>
  <si>
    <t>るるぶグアム′26</t>
    <phoneticPr fontId="14"/>
  </si>
  <si>
    <t>「時間不足」解消！ 誰でも目標・夢を達成できる　朝5分だけ段取り手帳術</t>
  </si>
  <si>
    <t>校正・校閲11の現場</t>
  </si>
  <si>
    <t>こんなふうに読んでいる</t>
  </si>
  <si>
    <t>なんでもない日のおいしいおにぎり</t>
  </si>
  <si>
    <t>かけ合わせとつながりで稼ぐ　資格のかけ算大全</t>
  </si>
  <si>
    <t>ぶらりあるきソウルの博物館</t>
  </si>
  <si>
    <t>読んで、感じて！ 古典みゅーじあむ1</t>
    <phoneticPr fontId="14"/>
  </si>
  <si>
    <t>くらし</t>
  </si>
  <si>
    <t>読んで、感じて！ 古典みゅーじあむ2</t>
    <phoneticPr fontId="14"/>
  </si>
  <si>
    <t>たべもの</t>
  </si>
  <si>
    <t>読んで、感じて！ 古典みゅーじあむ3</t>
    <phoneticPr fontId="14"/>
  </si>
  <si>
    <t>どうぶつ</t>
  </si>
  <si>
    <t>読んで、感じて！ 古典みゅーじあむ4</t>
    <phoneticPr fontId="14"/>
  </si>
  <si>
    <t>ことば</t>
  </si>
  <si>
    <t>読んで、感じて！ 古典みゅーじあむ5</t>
    <phoneticPr fontId="14"/>
  </si>
  <si>
    <t>もののけ</t>
  </si>
  <si>
    <t>るるぶソウル'25</t>
    <phoneticPr fontId="14"/>
  </si>
  <si>
    <t>るるぶ香港・マカオ′26</t>
    <phoneticPr fontId="14"/>
  </si>
  <si>
    <t>るるぶタイ′26</t>
    <phoneticPr fontId="14"/>
  </si>
  <si>
    <t>バンコク・アユタヤ</t>
  </si>
  <si>
    <t>るるぶシンガポール′26</t>
    <phoneticPr fontId="14"/>
  </si>
  <si>
    <t>るるぶホノルル′26</t>
    <phoneticPr fontId="14"/>
  </si>
  <si>
    <t>いえに戻って、最期まで。</t>
  </si>
  <si>
    <t>退院・在宅支援13人のプロに聞くその「叶え方」</t>
  </si>
  <si>
    <t>我がシゴト、ツリーハウスビルダー</t>
  </si>
  <si>
    <t>あの人が選んだ　絵本ガイド100</t>
  </si>
  <si>
    <t>月のふしぎ</t>
  </si>
  <si>
    <t>はじめてのかがくのえほん</t>
  </si>
  <si>
    <t>雪のふしぎ</t>
  </si>
  <si>
    <t>おいしさの9割はこれで決まる！</t>
  </si>
  <si>
    <t>生産技術あるある</t>
  </si>
  <si>
    <t>生産現場や工場勤務でありがちなことすべて</t>
  </si>
  <si>
    <t>バロック・オペラとギリシア古典</t>
  </si>
  <si>
    <t>社員がメンタル不調になる前に</t>
  </si>
  <si>
    <t>会社の責任？ それとも…？</t>
  </si>
  <si>
    <t>あなたの人生をダメにする勉強法</t>
  </si>
  <si>
    <t>「ドラゴン桜」式最強タイパ勉強法で結果が変わる</t>
  </si>
  <si>
    <t>公務員試験　寺本康之の面接回答大全2026年度版</t>
    <phoneticPr fontId="14"/>
  </si>
  <si>
    <t>診療報酬Q&amp;A2025年版</t>
    <phoneticPr fontId="14"/>
  </si>
  <si>
    <t>点数から保険制度まですべてがわかる1000問1000答</t>
  </si>
  <si>
    <t>空気が静かな色をしている</t>
  </si>
  <si>
    <t>日々ごはん</t>
  </si>
  <si>
    <t>栄養士・管理栄養士ってこんな仕事しています</t>
  </si>
  <si>
    <t>13人のリアルストーリー</t>
  </si>
  <si>
    <t>92歳、栄養学者。ただの長生きではありません！</t>
  </si>
  <si>
    <t>生涯現役のための健康長寿生活</t>
  </si>
  <si>
    <t>食の安全の落とし穴</t>
  </si>
  <si>
    <t>最強の専門家13人が解き明かす真実</t>
  </si>
  <si>
    <t>図解でわかる　14歳から知る インド・中国の宗教と文化</t>
  </si>
  <si>
    <t>図解でわかる　14歳から知る イスラム教</t>
  </si>
  <si>
    <t>図解でわかる　14歳から知る キリスト教</t>
  </si>
  <si>
    <t>るるぶ山梨'26</t>
    <phoneticPr fontId="14"/>
  </si>
  <si>
    <t>富士五湖　勝沼　甲府　清里</t>
  </si>
  <si>
    <t>るるぶ京都'26</t>
    <phoneticPr fontId="14"/>
  </si>
  <si>
    <t>いちからわかる！新NISA＆iDeCo2025年最新版</t>
    <phoneticPr fontId="14"/>
  </si>
  <si>
    <t>るるぶ上高地'26</t>
    <phoneticPr fontId="14"/>
  </si>
  <si>
    <t>乗鞍　白骨　奥飛騨温泉郷</t>
  </si>
  <si>
    <t>るるぶ福島 会津 磐梯'26</t>
    <phoneticPr fontId="14"/>
  </si>
  <si>
    <t>るるぶ伊豆'26</t>
    <phoneticPr fontId="14"/>
  </si>
  <si>
    <t>A Christmas Carol</t>
    <phoneticPr fontId="14"/>
  </si>
  <si>
    <t>Dracula</t>
  </si>
  <si>
    <t>Frankenstein</t>
  </si>
  <si>
    <t>Great Expectations</t>
  </si>
  <si>
    <t>Jane Eyre</t>
  </si>
  <si>
    <t>Moby Dick</t>
  </si>
  <si>
    <t>Oliver Twist</t>
  </si>
  <si>
    <t>Pride and Prejudice</t>
  </si>
  <si>
    <t>Sherlock Holmes: The Adventures of the Speckled Band</t>
  </si>
  <si>
    <t>The Adventures of Huckleberry Finn</t>
  </si>
  <si>
    <t>The Picture of Dorian Gray</t>
  </si>
  <si>
    <t>Treasure Island</t>
  </si>
  <si>
    <t>Wuthering Heights</t>
  </si>
  <si>
    <t>最新脳研究でわかった　子どもの脳を傷つける親がやっていること</t>
  </si>
  <si>
    <t>よくわかる　労災・自賠責請求マニュアル2024-25年版</t>
    <phoneticPr fontId="14"/>
  </si>
  <si>
    <t>窓口対応・制度・請求方法の全知識</t>
  </si>
  <si>
    <t>介護報酬パーフェクトガイド2024-26年版</t>
    <phoneticPr fontId="14"/>
  </si>
  <si>
    <t>算定・請求の全知識とケアプラン別算定事例</t>
  </si>
  <si>
    <t>英語が苦手な小学生の9割が必ず英検3級をとれるようになる本</t>
  </si>
  <si>
    <t>モノ探し行動の心理学</t>
  </si>
  <si>
    <t>あきらめる勇気</t>
  </si>
  <si>
    <t>「見えなくなった」僕を助けてくれたのは</t>
  </si>
  <si>
    <t>世界をひらく60冊の絵本</t>
  </si>
  <si>
    <t>るるぶお伊勢まいり2026</t>
    <phoneticPr fontId="14"/>
  </si>
  <si>
    <t>るるぶ冬の北海道'25</t>
    <phoneticPr fontId="14"/>
  </si>
  <si>
    <t>るるぶ青森'26</t>
    <phoneticPr fontId="14"/>
  </si>
  <si>
    <t>奥入瀬　弘前　八戸</t>
  </si>
  <si>
    <t>るるぶ北関東ベスト'25</t>
    <phoneticPr fontId="14"/>
  </si>
  <si>
    <t>群馬　栃木　茨城</t>
  </si>
  <si>
    <t>るるぶ茨城'25</t>
    <phoneticPr fontId="14"/>
  </si>
  <si>
    <t>大洗　つくば　水戸　笠間</t>
  </si>
  <si>
    <t>るるぶ草津 伊香保 みなかみ'26</t>
    <phoneticPr fontId="14"/>
  </si>
  <si>
    <t>四万</t>
  </si>
  <si>
    <t>るるぶ千葉 房総'26</t>
    <phoneticPr fontId="14"/>
  </si>
  <si>
    <t>るるぶ小笠原 伊豆諸島'26</t>
    <phoneticPr fontId="14"/>
  </si>
  <si>
    <t>るるぶ熱海 箱根'25</t>
    <phoneticPr fontId="14"/>
  </si>
  <si>
    <t>湯河原　小田原</t>
  </si>
  <si>
    <t>るるぶ静岡'25</t>
    <phoneticPr fontId="14"/>
  </si>
  <si>
    <t>清水 浜名湖 富士山麓 伊豆</t>
  </si>
  <si>
    <t>るるぶドライブ関西ベストコース'25</t>
    <phoneticPr fontId="14"/>
  </si>
  <si>
    <t>るるぶ大阪ベスト'26</t>
    <phoneticPr fontId="14"/>
  </si>
  <si>
    <t>るるぶ高野山'25</t>
    <phoneticPr fontId="14"/>
  </si>
  <si>
    <t>るるぶドライブ中国四国ベストコース'26</t>
    <phoneticPr fontId="14"/>
  </si>
  <si>
    <t>るるぶ愛媛 道後温泉'25</t>
    <phoneticPr fontId="14"/>
  </si>
  <si>
    <t>松山　しまなみ海道</t>
  </si>
  <si>
    <t>るるぶ福岡'26</t>
    <phoneticPr fontId="14"/>
  </si>
  <si>
    <t>博多　天神　太宰府</t>
  </si>
  <si>
    <t>るるぶ佐賀'25</t>
    <phoneticPr fontId="14"/>
  </si>
  <si>
    <t>嬉野　武雄　有田　呼子</t>
  </si>
  <si>
    <t>るるぶ長崎'26</t>
    <phoneticPr fontId="14"/>
  </si>
  <si>
    <t>ハウステンボス　佐世保　雲仙</t>
  </si>
  <si>
    <t>るるぶ熊本'26</t>
    <phoneticPr fontId="14"/>
  </si>
  <si>
    <t>阿蘇　天草</t>
  </si>
  <si>
    <t>るるぶ大分 別府'26</t>
    <phoneticPr fontId="14"/>
  </si>
  <si>
    <t>湯布院　くじゅう</t>
  </si>
  <si>
    <t>るるぶ宮崎 高千穂'26</t>
    <phoneticPr fontId="14"/>
  </si>
  <si>
    <t>日南　えびの　霧島</t>
  </si>
  <si>
    <t>るるぶ奄美 屋久島'26</t>
    <phoneticPr fontId="14"/>
  </si>
  <si>
    <t>種子島</t>
  </si>
  <si>
    <t>るるぶ鹿児島'25</t>
    <phoneticPr fontId="14"/>
  </si>
  <si>
    <t>指宿　霧島　桜島</t>
  </si>
  <si>
    <t>るるぶ沖縄'26</t>
    <phoneticPr fontId="14"/>
  </si>
  <si>
    <t>るるぶ福井'25</t>
    <phoneticPr fontId="14"/>
  </si>
  <si>
    <t>恐竜博物館・越前・芦原・敦賀</t>
  </si>
  <si>
    <t>るるぶ神戸'25</t>
    <phoneticPr fontId="14"/>
  </si>
  <si>
    <t>はみがきできた</t>
  </si>
  <si>
    <t>学校 行きたくない</t>
  </si>
  <si>
    <t>不登校とどう向き合うか</t>
  </si>
  <si>
    <t>紫式部 女房たちの宮廷生活</t>
  </si>
  <si>
    <t>日本の会社員はなぜ「やる気」を失ったのか</t>
  </si>
  <si>
    <t>国立がん研究センター東病院の管理栄養士さんが考えた　がんサバイバーの毎日ごはん</t>
  </si>
  <si>
    <t>ののこの節約作りおきレシピ</t>
  </si>
  <si>
    <t>スッキリ家事でお金を貯める！ 2</t>
  </si>
  <si>
    <t>AYA世代がん患者の生活を支える37のヒント</t>
  </si>
  <si>
    <t>若いがん患者と家族が困ったときに役立つお守り本</t>
  </si>
  <si>
    <t>作家のごちそう帖</t>
  </si>
  <si>
    <t>悪食・鯨飲・甘食・粗食</t>
  </si>
  <si>
    <t>一度は読んでおきたい現代の名短篇</t>
  </si>
  <si>
    <t>多様性を楽しむ生き方</t>
  </si>
  <si>
    <t>「昭和」に学ぶ明日を生きるヒント</t>
  </si>
  <si>
    <t>だいすき ドクターイエロー</t>
  </si>
  <si>
    <t>世界の刑務所を訪ねて</t>
  </si>
  <si>
    <t>犯罪のない社会づくり</t>
  </si>
  <si>
    <t>失語症になったら最初に読む本</t>
  </si>
  <si>
    <t>Anna Karenina</t>
  </si>
  <si>
    <t>Crime and Punishment</t>
  </si>
  <si>
    <t>やさしいカラー図解　乳がん</t>
  </si>
  <si>
    <t>専門医がくわしく図解</t>
  </si>
  <si>
    <t>元号って何だ？</t>
  </si>
  <si>
    <t>今日から話せる247回の改元舞台裏</t>
  </si>
  <si>
    <t>赤毛のアン 下</t>
    <rPh sb="6" eb="7">
      <t>ゲ</t>
    </rPh>
    <phoneticPr fontId="14"/>
  </si>
  <si>
    <t>赤毛のアン　上</t>
    <rPh sb="6" eb="7">
      <t>ジョウ</t>
    </rPh>
    <phoneticPr fontId="14"/>
  </si>
  <si>
    <t>Les Misérables</t>
  </si>
  <si>
    <t>あしながおじさん</t>
  </si>
  <si>
    <t>オズの魔法使い</t>
  </si>
  <si>
    <t>宝島</t>
  </si>
  <si>
    <t>ピーターパン</t>
  </si>
  <si>
    <t>家なき子</t>
  </si>
  <si>
    <t>The Brothers Karamazov</t>
  </si>
  <si>
    <t>The Count of Monte Cristo</t>
  </si>
  <si>
    <t>「消せるボールペン」30年の開発物語</t>
  </si>
  <si>
    <t>The Three Musketeers</t>
  </si>
  <si>
    <t>小公子セドリック</t>
  </si>
  <si>
    <t>War and Peace</t>
  </si>
  <si>
    <t>小公女セーラ</t>
  </si>
  <si>
    <t>トム・ソーヤの冒険</t>
  </si>
  <si>
    <t>フランダースの犬</t>
  </si>
  <si>
    <t>誰も知らない中国拉麺之路（ラーメンロード）</t>
  </si>
  <si>
    <t>日本ラーメンの源流を探る</t>
  </si>
  <si>
    <t>英語多読法</t>
  </si>
  <si>
    <t>やさしい本で始めれば使える英語は必ず身につく</t>
  </si>
  <si>
    <t>文豪たちの関東大震災体験記</t>
  </si>
  <si>
    <t>ライトノベル市場はほんとうに衰退しているのか？ 電子の市場を推計してみた</t>
  </si>
  <si>
    <t>名探偵コナン歴史まんが　世界史探偵コナン1</t>
    <phoneticPr fontId="14"/>
  </si>
  <si>
    <t>大ピラミッドの真実（ミステリー）</t>
  </si>
  <si>
    <t>名探偵コナン歴史まんが　世界史探偵コナン2</t>
    <phoneticPr fontId="14"/>
  </si>
  <si>
    <t>アトランティス大陸の真実（ミステリー）</t>
  </si>
  <si>
    <t>名探偵コナン歴史まんが　世界史探偵コナン3</t>
    <phoneticPr fontId="14"/>
  </si>
  <si>
    <t>名画モナ・リザの真実（ミステリー）</t>
  </si>
  <si>
    <t>名探偵コナン歴史まんが　世界史探偵コナン4</t>
    <phoneticPr fontId="14"/>
  </si>
  <si>
    <t>マルコ・ポーロの真実（ミステリー）</t>
  </si>
  <si>
    <t>名探偵コナン歴史まんが　世界史探偵コナン5</t>
    <phoneticPr fontId="14"/>
  </si>
  <si>
    <t>黒死病の真実（ミステリー）</t>
  </si>
  <si>
    <t>名探偵コナン歴史まんが　世界史探偵コナン6</t>
    <phoneticPr fontId="14"/>
  </si>
  <si>
    <t>切り裂きジャックの真実（ミステリー）</t>
  </si>
  <si>
    <t>名探偵コナン歴史まんが　日本史探偵コナン1</t>
    <phoneticPr fontId="14"/>
  </si>
  <si>
    <t>縄文時代　原始世界の冒険者（タイムドリフター）</t>
  </si>
  <si>
    <t>名探偵コナン歴史まんが　日本史探偵コナン2</t>
    <phoneticPr fontId="14"/>
  </si>
  <si>
    <t>弥生時代　ひとりぼっちの女王（リトルクイーン）</t>
  </si>
  <si>
    <t>名探偵コナン歴史まんが　日本史探偵コナン3</t>
    <phoneticPr fontId="14"/>
  </si>
  <si>
    <t>飛鳥時代　霧の中の異邦人（ストレンジャー）</t>
  </si>
  <si>
    <t>名探偵コナン歴史まんが　日本史探偵コナン4</t>
    <phoneticPr fontId="14"/>
  </si>
  <si>
    <t>奈良時代　裏切りの巨大像（モニュメント）</t>
  </si>
  <si>
    <t>名探偵コナン歴史まんが　日本史探偵コナン5</t>
    <phoneticPr fontId="14"/>
  </si>
  <si>
    <t>平安時代　十二単の好敵手（ライバル）</t>
  </si>
  <si>
    <t>名探偵コナン歴史まんが　日本史探偵コナン6</t>
    <phoneticPr fontId="14"/>
  </si>
  <si>
    <t>鎌倉時代　五条大橋の相棒（デスティニー）</t>
  </si>
  <si>
    <t>名探偵コナン歴史まんが　日本史探偵コナン7</t>
    <phoneticPr fontId="14"/>
  </si>
  <si>
    <t>室町時代　疑惑の花舞台（カーテンコール）</t>
  </si>
  <si>
    <t>名探偵コナン歴史まんが　日本史探偵コナン8</t>
    <phoneticPr fontId="14"/>
  </si>
  <si>
    <t>戦国時代　あかね色の落城（カタストロフィー）</t>
  </si>
  <si>
    <t>名探偵コナン歴史まんが　日本史探偵コナン9</t>
    <phoneticPr fontId="14"/>
  </si>
  <si>
    <t>江戸時代　幻影の八百八町（メガロポリス）</t>
  </si>
  <si>
    <t>名探偵コナン歴史まんが　日本史探偵コナン10</t>
    <phoneticPr fontId="14"/>
  </si>
  <si>
    <t>幕末・維新　暗黒の羅針盤（コンパス）</t>
  </si>
  <si>
    <t>名探偵コナン歴史まんが　日本史探偵コナン11</t>
    <phoneticPr fontId="14"/>
  </si>
  <si>
    <t>明治時代　機械仕掛けの記念碑（メモリアル）</t>
  </si>
  <si>
    <t>名探偵コナン歴史まんが　日本史探偵コナン12</t>
    <phoneticPr fontId="14"/>
  </si>
  <si>
    <t>昭和時代　焼け跡の綿帽子（タンポポ）</t>
  </si>
  <si>
    <t>名探偵コナン歴史まんが　日本史探偵コナン・シーズン2　1</t>
    <phoneticPr fontId="14"/>
  </si>
  <si>
    <t>恐竜発見～悠久の前世紀～</t>
  </si>
  <si>
    <t>名探偵コナン歴史まんが　日本史探偵コナン・シーズン2　2</t>
    <phoneticPr fontId="14"/>
  </si>
  <si>
    <t>古墳誕生～誓いの双翼～</t>
  </si>
  <si>
    <t>名探偵コナン歴史まんが　日本史探偵コナン・シーズン2　3</t>
    <phoneticPr fontId="14"/>
  </si>
  <si>
    <t>戦国乱世～紅蓮の異端者～</t>
  </si>
  <si>
    <t>名探偵コナン歴史まんが　日本史探偵コナン・シーズン2　4</t>
    <phoneticPr fontId="14"/>
  </si>
  <si>
    <t>江戸開府～東方の水迷宮～</t>
  </si>
  <si>
    <t>名探偵コナン歴史まんが　日本史探偵コナン・シーズン2　5</t>
    <phoneticPr fontId="14"/>
  </si>
  <si>
    <t>幕末動乱～24時間の盟友～</t>
  </si>
  <si>
    <t>名探偵コナン歴史まんが　日本史探偵コナン・シーズン2　6</t>
    <phoneticPr fontId="14"/>
  </si>
  <si>
    <t>大正浪漫～コナン vs 江戸川乱歩～</t>
  </si>
  <si>
    <t>名探偵コナン推理ファイル　九州地方の謎</t>
  </si>
  <si>
    <t>名探偵コナン学習まんが　ニュース探偵コナン</t>
  </si>
  <si>
    <t>vs偽札犯　vs電磁波　ほか</t>
  </si>
  <si>
    <t>名探偵コナン実験・観察ファイル　サイエンスコナン　名探偵の不思議</t>
  </si>
  <si>
    <t>名探偵コナン実験・観察ファイル　サイエンスコナン　レンズの不思議</t>
  </si>
  <si>
    <t>名探偵コナン実験・観察ファイル　サイエンスコナン　磁石の不思議</t>
  </si>
  <si>
    <t>名探偵コナン理科ファイル　ものと燃焼の秘密</t>
  </si>
  <si>
    <t>名探偵コナン理科ファイル　空気と水の秘密</t>
  </si>
  <si>
    <t>名探偵コナン実験・観察ファイル　サイエンスコナン　宇宙と重力の不思議</t>
  </si>
  <si>
    <t>名探偵コナン理科ファイル　星と星座の秘密</t>
  </si>
  <si>
    <t>名探偵コナン理科ファイル　太陽と月の秘密</t>
    <phoneticPr fontId="14"/>
  </si>
  <si>
    <t>名探偵コナン推理ファイル　地球の謎</t>
  </si>
  <si>
    <t>名探偵コナン理科ファイル　天気の秘密</t>
  </si>
  <si>
    <t>名探偵コナン理科ファイル　植物の秘密</t>
  </si>
  <si>
    <t>名探偵コナン理科ファイル　動物の秘密</t>
  </si>
  <si>
    <t>名探偵コナン理科ファイル　昆虫の秘密</t>
  </si>
  <si>
    <t>学習まんが　世界の歴史1</t>
    <phoneticPr fontId="14"/>
  </si>
  <si>
    <t>メソポタミアとエジプト</t>
  </si>
  <si>
    <t>学習まんが　世界の歴史2</t>
    <phoneticPr fontId="14"/>
  </si>
  <si>
    <t>ギリシアとヘレニズム</t>
  </si>
  <si>
    <t>学習まんが　日本の歴史2</t>
    <phoneticPr fontId="14"/>
  </si>
  <si>
    <t>律令国家への道：飛鳥時代</t>
  </si>
  <si>
    <t>学習まんが　日本の歴史3</t>
    <phoneticPr fontId="14"/>
  </si>
  <si>
    <t>平城京と政争の時代：奈良時代</t>
  </si>
  <si>
    <t>学習まんが　日本の歴史4</t>
    <phoneticPr fontId="14"/>
  </si>
  <si>
    <t>平安王朝と貴族政治：平安時代 1</t>
  </si>
  <si>
    <t>学習まんが　日本の歴史5</t>
    <phoneticPr fontId="14"/>
  </si>
  <si>
    <t>院政と武士の台頭：平安時代 2</t>
  </si>
  <si>
    <t>学習まんが　日本の歴史6</t>
    <phoneticPr fontId="14"/>
  </si>
  <si>
    <t>鎌倉幕府の成立：鎌倉時代</t>
  </si>
  <si>
    <t>学習まんが　日本の歴史7</t>
    <phoneticPr fontId="14"/>
  </si>
  <si>
    <t>室町幕府と下剋上の時代：南北朝～室町時代</t>
  </si>
  <si>
    <t>学習まんが　日本の歴史8</t>
    <phoneticPr fontId="14"/>
  </si>
  <si>
    <t>戦国大名と織豊政権：戦国～安土・桃山時代</t>
  </si>
  <si>
    <t>学習まんが　日本の歴史9</t>
    <phoneticPr fontId="14"/>
  </si>
  <si>
    <t>江戸幕府誕生：江戸時代 1</t>
  </si>
  <si>
    <t>学習まんが　日本の歴史10</t>
    <phoneticPr fontId="14"/>
  </si>
  <si>
    <t>天下泰平の時代：江戸時代 2</t>
  </si>
  <si>
    <t>学習まんが　日本の歴史11</t>
    <phoneticPr fontId="14"/>
  </si>
  <si>
    <t>「内憂外患」の時代：江戸時代 3</t>
  </si>
  <si>
    <t>学習まんが　日本の歴史12</t>
    <phoneticPr fontId="14"/>
  </si>
  <si>
    <t>開国と幕末の動乱：江戸時代 4</t>
  </si>
  <si>
    <t>学習まんが　日本の歴史13</t>
    <phoneticPr fontId="14"/>
  </si>
  <si>
    <t>明治維新と文明開化：明治時代 1</t>
  </si>
  <si>
    <t>学習まんが　日本の歴史14</t>
    <phoneticPr fontId="14"/>
  </si>
  <si>
    <t>日清・日露戦争と帝国日本：明治時代 2</t>
  </si>
  <si>
    <t>学習まんが　日本の歴史15</t>
    <phoneticPr fontId="14"/>
  </si>
  <si>
    <t>大正デモクラシー：大正時代</t>
  </si>
  <si>
    <t>学習まんが　日本の歴史16</t>
    <phoneticPr fontId="14"/>
  </si>
  <si>
    <t>恐慌と軍部の台頭：昭和時代 1</t>
  </si>
  <si>
    <t>学習まんが　日本の歴史17</t>
    <phoneticPr fontId="14"/>
  </si>
  <si>
    <t>アジア・太平洋戦争：昭和時代 2</t>
  </si>
  <si>
    <t>学習まんが　日本の歴史18</t>
    <phoneticPr fontId="14"/>
  </si>
  <si>
    <t>占領と日本の復興：昭和時代 3</t>
  </si>
  <si>
    <t>学習まんが　日本の歴史19</t>
    <phoneticPr fontId="14"/>
  </si>
  <si>
    <t>高度経済成長の時代：昭和時代 4</t>
  </si>
  <si>
    <t>学習まんが　日本の歴史20</t>
    <phoneticPr fontId="14"/>
  </si>
  <si>
    <t>平成から令和へ：平成～令和時代</t>
  </si>
  <si>
    <t>学習まんが　日本の歴史1</t>
    <phoneticPr fontId="14"/>
  </si>
  <si>
    <t>日本文化のあけぼの：旧石器～縄文～弥生～古墳時代</t>
  </si>
  <si>
    <t>根木昭【監】</t>
  </si>
  <si>
    <t>496.2</t>
  </si>
  <si>
    <t>202411</t>
  </si>
  <si>
    <t>金子隆一</t>
  </si>
  <si>
    <t>平凡社</t>
  </si>
  <si>
    <t>740.21</t>
  </si>
  <si>
    <t>778.21</t>
  </si>
  <si>
    <t>201105</t>
  </si>
  <si>
    <t>670.31</t>
  </si>
  <si>
    <t>アーカイブズ学用語研究会</t>
  </si>
  <si>
    <t>柏書房</t>
  </si>
  <si>
    <t>藤島一郎【監修】</t>
  </si>
  <si>
    <t>医歯薬出版</t>
  </si>
  <si>
    <t>496.8</t>
  </si>
  <si>
    <t>クリストファー・ロイド【著】</t>
  </si>
  <si>
    <t>031.8</t>
  </si>
  <si>
    <t>橋爪節也</t>
  </si>
  <si>
    <t>大阪大学出版会</t>
  </si>
  <si>
    <t>スミソニアン協会【監修】</t>
  </si>
  <si>
    <t>403.8</t>
  </si>
  <si>
    <t>峯木眞知子【監修】</t>
  </si>
  <si>
    <t>幸書房</t>
  </si>
  <si>
    <t>498.53</t>
  </si>
  <si>
    <t>202501</t>
  </si>
  <si>
    <t>若林英樹</t>
  </si>
  <si>
    <t>中外医学社</t>
  </si>
  <si>
    <t>492</t>
  </si>
  <si>
    <t>三田英治</t>
  </si>
  <si>
    <t>493.47</t>
  </si>
  <si>
    <t>岡本誠</t>
  </si>
  <si>
    <t>487.51</t>
  </si>
  <si>
    <t>202412</t>
  </si>
  <si>
    <t>中井穂瑞領【著】</t>
  </si>
  <si>
    <t>487.93</t>
  </si>
  <si>
    <t>パトリック・ウィルソン【著】</t>
  </si>
  <si>
    <t>202502</t>
  </si>
  <si>
    <t>谷川和幸</t>
  </si>
  <si>
    <t>叶内拓哉</t>
  </si>
  <si>
    <t>488</t>
  </si>
  <si>
    <t>ガーズィー・ビン・ムハンマド王子【著】</t>
  </si>
  <si>
    <t>中央公論新社</t>
  </si>
  <si>
    <t>167</t>
  </si>
  <si>
    <t>280.3</t>
  </si>
  <si>
    <t>石山宏一</t>
  </si>
  <si>
    <t>小学館</t>
  </si>
  <si>
    <t>201410</t>
  </si>
  <si>
    <t>後藤明【編著】</t>
  </si>
  <si>
    <t>井上泰浩【編著】</t>
  </si>
  <si>
    <t>369.37</t>
  </si>
  <si>
    <t>田中幹人</t>
  </si>
  <si>
    <t>837.8</t>
  </si>
  <si>
    <t>辻原康夫</t>
  </si>
  <si>
    <t>290</t>
  </si>
  <si>
    <t>菊地俊夫</t>
  </si>
  <si>
    <t>291</t>
  </si>
  <si>
    <t>デヴィッド・カーター【著】</t>
  </si>
  <si>
    <t>486.8</t>
  </si>
  <si>
    <t>アレン・J・クームス【著】</t>
  </si>
  <si>
    <t>653.2</t>
  </si>
  <si>
    <t>日本ロボット学会【監修】</t>
  </si>
  <si>
    <t>小山鉄郎</t>
  </si>
  <si>
    <t>加藤浩晃【編著】</t>
  </si>
  <si>
    <t>498</t>
  </si>
  <si>
    <t>田原義太慶</t>
  </si>
  <si>
    <t>487.94</t>
  </si>
  <si>
    <t>神谷浩平</t>
  </si>
  <si>
    <t>浅川博</t>
  </si>
  <si>
    <t>762.8</t>
  </si>
  <si>
    <t>高野温子</t>
  </si>
  <si>
    <t>406.9</t>
  </si>
  <si>
    <t>小松裕司</t>
  </si>
  <si>
    <t>493.19</t>
  </si>
  <si>
    <t>松川龍一</t>
  </si>
  <si>
    <t>493.23</t>
  </si>
  <si>
    <t>岡本健</t>
  </si>
  <si>
    <t>松本聡</t>
  </si>
  <si>
    <t>電気書院</t>
  </si>
  <si>
    <t>岡崎孝俊【監修】</t>
  </si>
  <si>
    <t>751.5</t>
  </si>
  <si>
    <t>髙橋靖恵</t>
  </si>
  <si>
    <t>新庄玲子</t>
  </si>
  <si>
    <t>415.7</t>
  </si>
  <si>
    <t>山野克明【編著】</t>
  </si>
  <si>
    <t>理工図書</t>
  </si>
  <si>
    <t>490.15</t>
  </si>
  <si>
    <t>細谷治【編】</t>
  </si>
  <si>
    <t>499.1</t>
  </si>
  <si>
    <t>天野知香</t>
  </si>
  <si>
    <t>723.35</t>
  </si>
  <si>
    <t>リチャード・ワイズマン【著】</t>
  </si>
  <si>
    <t>メーガン・ホイト【文】</t>
  </si>
  <si>
    <t>289.3</t>
  </si>
  <si>
    <t>川端重夫</t>
  </si>
  <si>
    <t>364</t>
  </si>
  <si>
    <t>大場裕一【編】</t>
  </si>
  <si>
    <t>武田育郎</t>
  </si>
  <si>
    <t>519.4</t>
  </si>
  <si>
    <t>濱田信義【編著】</t>
  </si>
  <si>
    <t>玄光社</t>
  </si>
  <si>
    <t>井上のきあ</t>
  </si>
  <si>
    <t>エムディエヌコーポレーション</t>
  </si>
  <si>
    <t>202109</t>
  </si>
  <si>
    <t>町田てつ</t>
  </si>
  <si>
    <t>778</t>
  </si>
  <si>
    <t>オドレー・デュストゥール</t>
  </si>
  <si>
    <t>486.7</t>
  </si>
  <si>
    <t>暮沢剛巳</t>
  </si>
  <si>
    <t>539.091</t>
  </si>
  <si>
    <t>古野庸一</t>
  </si>
  <si>
    <t>336.3</t>
  </si>
  <si>
    <t>テリーサ・マクフェイル【著】</t>
  </si>
  <si>
    <t>493.14</t>
  </si>
  <si>
    <t>浅野桜</t>
  </si>
  <si>
    <t>TAKAFUMI</t>
  </si>
  <si>
    <t>永田大輔</t>
  </si>
  <si>
    <t>778.77</t>
  </si>
  <si>
    <t>田中千秋</t>
  </si>
  <si>
    <t>707.9</t>
  </si>
  <si>
    <t>野口武悟【編著】</t>
  </si>
  <si>
    <t>017</t>
  </si>
  <si>
    <t>Marcus Weeks【著】</t>
  </si>
  <si>
    <t>100</t>
  </si>
  <si>
    <t>徳岡晃一郎</t>
  </si>
  <si>
    <t>森紀男</t>
  </si>
  <si>
    <t>336.44</t>
  </si>
  <si>
    <t>由井宏治</t>
  </si>
  <si>
    <t>431.6</t>
  </si>
  <si>
    <t>水島大輔</t>
  </si>
  <si>
    <t>494.99</t>
  </si>
  <si>
    <t>平澤隆</t>
  </si>
  <si>
    <t>池口英司</t>
  </si>
  <si>
    <t>686</t>
  </si>
  <si>
    <t>757.3</t>
  </si>
  <si>
    <t>丸善出版【編】</t>
  </si>
  <si>
    <t>デザインノート編集部</t>
  </si>
  <si>
    <t>022.57</t>
  </si>
  <si>
    <t>立花隆</t>
  </si>
  <si>
    <t>202108</t>
  </si>
  <si>
    <t>湯浅誠</t>
  </si>
  <si>
    <t>369.4</t>
  </si>
  <si>
    <t>松永正訓</t>
  </si>
  <si>
    <t>493.95</t>
  </si>
  <si>
    <t>201910</t>
  </si>
  <si>
    <t>阿古真理</t>
  </si>
  <si>
    <t>527.3</t>
  </si>
  <si>
    <t>言語障害者の社会参加を支援するパートナーの会・和音</t>
  </si>
  <si>
    <t>中央法規出版</t>
  </si>
  <si>
    <t>493.73</t>
  </si>
  <si>
    <t>田中彰子</t>
  </si>
  <si>
    <t>498.14</t>
  </si>
  <si>
    <t>栗谷幸助</t>
  </si>
  <si>
    <t>ちづみ</t>
  </si>
  <si>
    <t>玉川貴子</t>
  </si>
  <si>
    <t>673.9</t>
  </si>
  <si>
    <t>201803</t>
  </si>
  <si>
    <t>小田隆【著】</t>
  </si>
  <si>
    <t>701.5</t>
  </si>
  <si>
    <t>守屋亜記子【編】</t>
  </si>
  <si>
    <t>383.821</t>
  </si>
  <si>
    <t>藤村昭夫【企画編集】</t>
  </si>
  <si>
    <t>診断と治療社</t>
  </si>
  <si>
    <t>492.3</t>
  </si>
  <si>
    <t>岡田忍</t>
  </si>
  <si>
    <t>別府千恵【編著】</t>
  </si>
  <si>
    <t>日本小児感染症学会</t>
  </si>
  <si>
    <t>493.934</t>
  </si>
  <si>
    <t>田代志門</t>
  </si>
  <si>
    <t>494.5</t>
  </si>
  <si>
    <t>201603</t>
  </si>
  <si>
    <t>後藤一寿</t>
  </si>
  <si>
    <t>499.8</t>
  </si>
  <si>
    <t>トランスコスモス</t>
  </si>
  <si>
    <t>600</t>
  </si>
  <si>
    <t>笹倉孝昭</t>
  </si>
  <si>
    <t>786.18</t>
  </si>
  <si>
    <t>武井一巳</t>
  </si>
  <si>
    <t>宇根駿人</t>
  </si>
  <si>
    <t>日本骨髄腫学会【編】</t>
  </si>
  <si>
    <t>493.29</t>
  </si>
  <si>
    <t>林松彦【監修】</t>
  </si>
  <si>
    <t>499</t>
  </si>
  <si>
    <t>清水誠</t>
  </si>
  <si>
    <t>509.5</t>
  </si>
  <si>
    <t>中村和正</t>
  </si>
  <si>
    <t>相良一公</t>
  </si>
  <si>
    <t>596.6</t>
  </si>
  <si>
    <t>尾沢早飛</t>
  </si>
  <si>
    <t>674.3</t>
  </si>
  <si>
    <t>野瀬奈津子【著】</t>
  </si>
  <si>
    <t>201908</t>
  </si>
  <si>
    <t>721.8</t>
  </si>
  <si>
    <t>木戸武史</t>
  </si>
  <si>
    <t>サイドランチ【編】</t>
  </si>
  <si>
    <t>藤田真文</t>
  </si>
  <si>
    <t>778.8</t>
  </si>
  <si>
    <t>平塚知真子</t>
  </si>
  <si>
    <t>岡野邦彦</t>
  </si>
  <si>
    <t>547.33</t>
  </si>
  <si>
    <t>井上学</t>
  </si>
  <si>
    <t>685.5</t>
  </si>
  <si>
    <t>ナカムラクニオ</t>
  </si>
  <si>
    <t>702</t>
  </si>
  <si>
    <t>戸田大介</t>
  </si>
  <si>
    <t>パトリシア・B・マコーネル【著】</t>
  </si>
  <si>
    <t>645.6</t>
  </si>
  <si>
    <t>泉啓介</t>
  </si>
  <si>
    <t>753.8</t>
  </si>
  <si>
    <t>ピート・ワームビー【著】</t>
  </si>
  <si>
    <t>493.76</t>
  </si>
  <si>
    <t>マーク</t>
  </si>
  <si>
    <t>坂口幸弘</t>
  </si>
  <si>
    <t>津川律子</t>
  </si>
  <si>
    <t>吉野正敏</t>
  </si>
  <si>
    <t>290.34</t>
  </si>
  <si>
    <t>伊藤賀一【監修】</t>
  </si>
  <si>
    <t>鈴木猛康</t>
  </si>
  <si>
    <t>369.3</t>
  </si>
  <si>
    <t>妹尾昌俊</t>
  </si>
  <si>
    <t>374</t>
  </si>
  <si>
    <t>藤田純一</t>
  </si>
  <si>
    <t>493.937</t>
  </si>
  <si>
    <t>森郁夫</t>
  </si>
  <si>
    <t>521.81</t>
  </si>
  <si>
    <t>グローバルリンクジャパン</t>
  </si>
  <si>
    <t>イカロス出版【編】</t>
  </si>
  <si>
    <t>559</t>
  </si>
  <si>
    <t>濱口貴弘</t>
  </si>
  <si>
    <t>627.9</t>
  </si>
  <si>
    <t>急行2号</t>
  </si>
  <si>
    <t>726.5</t>
  </si>
  <si>
    <t>カリマリカ</t>
  </si>
  <si>
    <t>桜井輝子</t>
  </si>
  <si>
    <t>原カオリ</t>
  </si>
  <si>
    <t>740</t>
  </si>
  <si>
    <t>河野鉄平</t>
  </si>
  <si>
    <t>743</t>
  </si>
  <si>
    <t>Rinaty</t>
  </si>
  <si>
    <t>743.4</t>
  </si>
  <si>
    <t>関口真一郎</t>
  </si>
  <si>
    <t>呉成浩</t>
  </si>
  <si>
    <t>彩流社</t>
  </si>
  <si>
    <t>778.221</t>
  </si>
  <si>
    <t>木村博史</t>
  </si>
  <si>
    <t>778.4</t>
  </si>
  <si>
    <t>芝原暁彦</t>
  </si>
  <si>
    <t>457.8</t>
  </si>
  <si>
    <t>ビデオサロン編集部</t>
  </si>
  <si>
    <t>近藤誠司</t>
  </si>
  <si>
    <t>長屋晃一</t>
  </si>
  <si>
    <t>春秋社</t>
  </si>
  <si>
    <t>775.4</t>
  </si>
  <si>
    <t>モンテッソーリ教師あきえ</t>
  </si>
  <si>
    <t>379.9</t>
  </si>
  <si>
    <t>カレン・バッカー【著】</t>
  </si>
  <si>
    <t>東洋経済新報社【編】</t>
  </si>
  <si>
    <t>336.42</t>
  </si>
  <si>
    <t>佐藤博樹</t>
  </si>
  <si>
    <t>山口直孝【監】</t>
  </si>
  <si>
    <t>910.268</t>
  </si>
  <si>
    <t>大阪弁護士会貧困・生活再建問題対策本部【編】</t>
  </si>
  <si>
    <t>新日本法規出版</t>
  </si>
  <si>
    <t>369.2</t>
  </si>
  <si>
    <t>勅使川原真衣【編著】</t>
  </si>
  <si>
    <t>371.3</t>
  </si>
  <si>
    <t>『日本歴史』編集委員会</t>
  </si>
  <si>
    <t>平凡社【編】</t>
  </si>
  <si>
    <t>セイエド・アッバス・アラグチ【著】</t>
  </si>
  <si>
    <t>319.272</t>
  </si>
  <si>
    <t>長谷川洋昭【編著】</t>
  </si>
  <si>
    <t>学文社</t>
  </si>
  <si>
    <t>辻本昭彦</t>
  </si>
  <si>
    <t>370</t>
  </si>
  <si>
    <t>柏木充</t>
  </si>
  <si>
    <t>金子書房</t>
  </si>
  <si>
    <t>姫井昭男</t>
  </si>
  <si>
    <t>498.8</t>
  </si>
  <si>
    <t>小和田泰経【編著】</t>
  </si>
  <si>
    <t>521.823</t>
  </si>
  <si>
    <t>むかいさやか</t>
  </si>
  <si>
    <t>江口明男</t>
  </si>
  <si>
    <t>ぺち丸</t>
  </si>
  <si>
    <t>嵐田大志</t>
  </si>
  <si>
    <t>202101</t>
  </si>
  <si>
    <t>大村祐里子</t>
  </si>
  <si>
    <t>202201</t>
  </si>
  <si>
    <t>竹本宗一郎</t>
  </si>
  <si>
    <t>743.5</t>
  </si>
  <si>
    <t>中野耕志</t>
  </si>
  <si>
    <t>743.6</t>
  </si>
  <si>
    <t>能瀬千恵</t>
  </si>
  <si>
    <t>493.8</t>
  </si>
  <si>
    <t>板谷秀彰【著】</t>
  </si>
  <si>
    <t>746.7</t>
  </si>
  <si>
    <t>ぽぼっと。</t>
  </si>
  <si>
    <t>751.4</t>
  </si>
  <si>
    <t>小泉こいた。貴裕</t>
  </si>
  <si>
    <t>加度克紘</t>
  </si>
  <si>
    <t>片岡義男</t>
  </si>
  <si>
    <t>913.6</t>
  </si>
  <si>
    <t>中尾篤人</t>
  </si>
  <si>
    <t>介護と医療研究会【著】</t>
  </si>
  <si>
    <t>369.26</t>
  </si>
  <si>
    <t>地理情報開発【編】</t>
  </si>
  <si>
    <t>507.9</t>
  </si>
  <si>
    <t>和田孫博</t>
  </si>
  <si>
    <t>280</t>
  </si>
  <si>
    <t>第二東京弁護士会 労働問題検討委員会【編】</t>
  </si>
  <si>
    <t>366.8</t>
  </si>
  <si>
    <t>児島悠史【編著】</t>
  </si>
  <si>
    <t>山本孝文</t>
  </si>
  <si>
    <t>728.3</t>
  </si>
  <si>
    <t>RCCドラムスクール</t>
  </si>
  <si>
    <t>801</t>
  </si>
  <si>
    <t>中村伸一</t>
  </si>
  <si>
    <t>367.9</t>
  </si>
  <si>
    <t>下園壮太</t>
  </si>
  <si>
    <t>榎本恵一</t>
  </si>
  <si>
    <t>日野行介</t>
  </si>
  <si>
    <t>543.5</t>
  </si>
  <si>
    <t>田口かおり</t>
  </si>
  <si>
    <t>709</t>
  </si>
  <si>
    <t>佐藤謙三</t>
  </si>
  <si>
    <t>913.436</t>
  </si>
  <si>
    <t>荻上チキ【編著】</t>
  </si>
  <si>
    <t>314.8</t>
  </si>
  <si>
    <t>今津嘉宏</t>
  </si>
  <si>
    <t>201711</t>
  </si>
  <si>
    <t>西岡秀三</t>
  </si>
  <si>
    <t>地平社</t>
  </si>
  <si>
    <t>泉賢太郎</t>
  </si>
  <si>
    <t>457</t>
  </si>
  <si>
    <t>山階鳥類研究所</t>
  </si>
  <si>
    <t>488.1</t>
  </si>
  <si>
    <t>日本リウマチ学会【編】</t>
  </si>
  <si>
    <t>493.6</t>
  </si>
  <si>
    <t>大森哲郎</t>
  </si>
  <si>
    <t>大山牧子</t>
  </si>
  <si>
    <t>西智弘</t>
  </si>
  <si>
    <t>井尻慎一郎</t>
  </si>
  <si>
    <t>494.7</t>
  </si>
  <si>
    <t>森重真純</t>
  </si>
  <si>
    <t>白木久弥子</t>
  </si>
  <si>
    <t>イラレ職人コロ</t>
  </si>
  <si>
    <t>ワタナベマキ</t>
  </si>
  <si>
    <t>渡辺信吾【著・イラスト】</t>
  </si>
  <si>
    <t>201712</t>
  </si>
  <si>
    <t>石川聡</t>
  </si>
  <si>
    <t>202012</t>
  </si>
  <si>
    <t>202011</t>
  </si>
  <si>
    <t>藤澤和子</t>
  </si>
  <si>
    <t>樹村房</t>
  </si>
  <si>
    <t>748</t>
  </si>
  <si>
    <t>799</t>
  </si>
  <si>
    <t>中島敦【著】</t>
  </si>
  <si>
    <t>芥川龍之介【著】</t>
  </si>
  <si>
    <t>江戸川乱歩【著】</t>
  </si>
  <si>
    <t>藤井満</t>
  </si>
  <si>
    <t>竹内薫</t>
  </si>
  <si>
    <t>400</t>
  </si>
  <si>
    <t>西山伸</t>
  </si>
  <si>
    <t>210.7</t>
  </si>
  <si>
    <t>ながもとみち</t>
  </si>
  <si>
    <t>302.199</t>
  </si>
  <si>
    <t>末啓一郎</t>
  </si>
  <si>
    <t>三谷純</t>
  </si>
  <si>
    <t>安田陽</t>
  </si>
  <si>
    <t>山川隆史</t>
  </si>
  <si>
    <t>507.7</t>
  </si>
  <si>
    <t>小林祐紀</t>
  </si>
  <si>
    <t>松井和幸</t>
  </si>
  <si>
    <t>566.1</t>
  </si>
  <si>
    <t>西岡壱誠</t>
  </si>
  <si>
    <t>902</t>
  </si>
  <si>
    <t>塩野入文雄</t>
  </si>
  <si>
    <t>中崎倫子</t>
  </si>
  <si>
    <t>002.7</t>
  </si>
  <si>
    <t>冨田健太郎</t>
  </si>
  <si>
    <t>336.98</t>
  </si>
  <si>
    <t>高橋恵美子</t>
  </si>
  <si>
    <t>川上大雅</t>
  </si>
  <si>
    <t>電通若者研究部 ワカモン</t>
  </si>
  <si>
    <t>302</t>
  </si>
  <si>
    <t>中里妃沙子</t>
  </si>
  <si>
    <t>324.62</t>
  </si>
  <si>
    <t>梅澤さやか</t>
  </si>
  <si>
    <t>古河久人</t>
  </si>
  <si>
    <t>堀紘一</t>
  </si>
  <si>
    <t>336.83</t>
  </si>
  <si>
    <t>長尾義弘</t>
  </si>
  <si>
    <t>339</t>
  </si>
  <si>
    <t>外科医ちっち</t>
  </si>
  <si>
    <t>378</t>
  </si>
  <si>
    <t>井筒智彦</t>
  </si>
  <si>
    <t>440</t>
  </si>
  <si>
    <t>中嶋正雄</t>
  </si>
  <si>
    <t>525.58</t>
  </si>
  <si>
    <t>201509</t>
  </si>
  <si>
    <t>芝崎本実【実験・検証・菓子作製・著】</t>
  </si>
  <si>
    <t>女子栄養大学出版部</t>
  </si>
  <si>
    <t>崎尾均</t>
  </si>
  <si>
    <t>653.27</t>
  </si>
  <si>
    <t>増野和彦</t>
  </si>
  <si>
    <t>657.82</t>
  </si>
  <si>
    <t>アルク出版編集部【企画・編集】</t>
  </si>
  <si>
    <t>菊池健</t>
  </si>
  <si>
    <t>689.8</t>
  </si>
  <si>
    <t>フチモトムネジ</t>
  </si>
  <si>
    <t>790</t>
  </si>
  <si>
    <t>201911</t>
  </si>
  <si>
    <t>キム・アギョン</t>
  </si>
  <si>
    <t>HANA</t>
  </si>
  <si>
    <t>829.14</t>
  </si>
  <si>
    <t>どんぐりばぁば</t>
  </si>
  <si>
    <t>830</t>
  </si>
  <si>
    <t>ラウン・フリーゲンリング【著】</t>
  </si>
  <si>
    <t>289.3897</t>
  </si>
  <si>
    <t>稲垣足穂【著】</t>
  </si>
  <si>
    <t>壇蜜</t>
  </si>
  <si>
    <t>114</t>
  </si>
  <si>
    <t>永峰英太郎【著】</t>
  </si>
  <si>
    <t>288.2</t>
  </si>
  <si>
    <t>蜂谷あす美</t>
  </si>
  <si>
    <t>292.5</t>
  </si>
  <si>
    <t>堀井悠</t>
  </si>
  <si>
    <t>大橋弘明</t>
  </si>
  <si>
    <t>中島輝</t>
  </si>
  <si>
    <t>岸本年郎【監修】</t>
  </si>
  <si>
    <t>マイルスタッフ</t>
  </si>
  <si>
    <t>486</t>
  </si>
  <si>
    <t>201810</t>
  </si>
  <si>
    <t>川手鮎子</t>
  </si>
  <si>
    <t>490.9</t>
  </si>
  <si>
    <t>越川慎司</t>
  </si>
  <si>
    <t>498.35</t>
  </si>
  <si>
    <t>田村忠司</t>
  </si>
  <si>
    <t>498.51</t>
  </si>
  <si>
    <t>細川博昭【著】</t>
  </si>
  <si>
    <t>646.8</t>
  </si>
  <si>
    <t>みや</t>
  </si>
  <si>
    <t>前園進也</t>
  </si>
  <si>
    <t>ポット出版</t>
  </si>
  <si>
    <t>宮崎雅樹</t>
  </si>
  <si>
    <t>493.36</t>
  </si>
  <si>
    <t>澤栄美</t>
  </si>
  <si>
    <t>さくら社</t>
  </si>
  <si>
    <t>376</t>
  </si>
  <si>
    <t>202005</t>
  </si>
  <si>
    <t>三島由紀夫【著】</t>
  </si>
  <si>
    <t>吉田健一</t>
  </si>
  <si>
    <t>914.6</t>
  </si>
  <si>
    <t>笹田知弘</t>
  </si>
  <si>
    <t>笠置裕亮</t>
  </si>
  <si>
    <t>武田康男【著】</t>
  </si>
  <si>
    <t>谷口英喜</t>
  </si>
  <si>
    <t>中西保二</t>
  </si>
  <si>
    <t>497.9</t>
  </si>
  <si>
    <t>ミニマリスト Takeru</t>
  </si>
  <si>
    <t>加藤由子</t>
  </si>
  <si>
    <t>関根雅泰</t>
  </si>
  <si>
    <t>660</t>
  </si>
  <si>
    <t>一杉武史【編著】</t>
  </si>
  <si>
    <t>松浦壮</t>
  </si>
  <si>
    <t>421.3</t>
  </si>
  <si>
    <t>平山邦彦</t>
  </si>
  <si>
    <t>コスモピア</t>
  </si>
  <si>
    <t>826</t>
  </si>
  <si>
    <t>鈴木真理子</t>
  </si>
  <si>
    <t>336.55</t>
  </si>
  <si>
    <t>牟田都子</t>
  </si>
  <si>
    <t>アノニマ・スタジオ</t>
  </si>
  <si>
    <t>日々おにぎり／ゆこ</t>
  </si>
  <si>
    <t>596.3</t>
  </si>
  <si>
    <t>林雄次</t>
  </si>
  <si>
    <t>317.4</t>
  </si>
  <si>
    <t>中村浩</t>
  </si>
  <si>
    <t>芙蓉書房出版</t>
  </si>
  <si>
    <t>069.022</t>
  </si>
  <si>
    <t>根来麻子【編著】</t>
  </si>
  <si>
    <t>文学通信</t>
  </si>
  <si>
    <t>292.14</t>
  </si>
  <si>
    <t>292.239</t>
  </si>
  <si>
    <t>292.37</t>
  </si>
  <si>
    <t>292.399</t>
  </si>
  <si>
    <t>297.6</t>
  </si>
  <si>
    <t>中澤まゆみ【著】</t>
  </si>
  <si>
    <t>木村勝一</t>
  </si>
  <si>
    <t>527.04</t>
  </si>
  <si>
    <t>momo編集部</t>
  </si>
  <si>
    <t>019.5</t>
  </si>
  <si>
    <t>大沼崇【監修】</t>
  </si>
  <si>
    <t>446</t>
  </si>
  <si>
    <t>古川義純【監修】</t>
  </si>
  <si>
    <t>451.66</t>
  </si>
  <si>
    <t>西村敏英</t>
  </si>
  <si>
    <t>498.5</t>
  </si>
  <si>
    <t>生産技術の馬</t>
  </si>
  <si>
    <t>509.6</t>
  </si>
  <si>
    <t>大崎さやの</t>
  </si>
  <si>
    <t>766.1</t>
  </si>
  <si>
    <t>藤田康男</t>
  </si>
  <si>
    <t>寺本康之</t>
  </si>
  <si>
    <t>杉本恵申</t>
  </si>
  <si>
    <t>364.4</t>
  </si>
  <si>
    <t>高山なおみ</t>
  </si>
  <si>
    <t>油井陽　ほか</t>
  </si>
  <si>
    <t>香川靖雄</t>
  </si>
  <si>
    <t>498.38</t>
  </si>
  <si>
    <t>小島正美</t>
  </si>
  <si>
    <t>498.54</t>
  </si>
  <si>
    <t>山折哲雄</t>
  </si>
  <si>
    <t>162</t>
  </si>
  <si>
    <t>190</t>
  </si>
  <si>
    <t>291.51</t>
  </si>
  <si>
    <t>291.62</t>
  </si>
  <si>
    <t>山中伸枝【監修】</t>
  </si>
  <si>
    <t>338</t>
  </si>
  <si>
    <t>Charles Dickens</t>
  </si>
  <si>
    <t>HALICO</t>
    <phoneticPr fontId="14"/>
  </si>
  <si>
    <t>Bram Stoker</t>
  </si>
  <si>
    <t>HALICO</t>
  </si>
  <si>
    <t>Mary Shelley</t>
  </si>
  <si>
    <t>Charlotte Brontë</t>
  </si>
  <si>
    <t>Herman Melville</t>
  </si>
  <si>
    <t>Jane Austen</t>
  </si>
  <si>
    <t>Arthur Conan Doyle</t>
  </si>
  <si>
    <t>Mark Twain</t>
  </si>
  <si>
    <t>Oscar Wilde</t>
  </si>
  <si>
    <t>Robert Louis Stevenson</t>
  </si>
  <si>
    <t>Emily Brontë</t>
  </si>
  <si>
    <t>友田明美</t>
  </si>
  <si>
    <t>武田匤弘</t>
  </si>
  <si>
    <t>364.5</t>
  </si>
  <si>
    <t>元山ゆず香</t>
  </si>
  <si>
    <t>相佐優斗【著】</t>
  </si>
  <si>
    <t>830.79</t>
  </si>
  <si>
    <t>佐々木土師二</t>
  </si>
  <si>
    <t>松永信也</t>
  </si>
  <si>
    <t>中川素子</t>
  </si>
  <si>
    <t>019.53</t>
  </si>
  <si>
    <t>175.8</t>
  </si>
  <si>
    <t>291.1</t>
  </si>
  <si>
    <t>291.21</t>
  </si>
  <si>
    <t>291.3</t>
  </si>
  <si>
    <t>291.31</t>
  </si>
  <si>
    <t>291.33</t>
  </si>
  <si>
    <t>291.35</t>
  </si>
  <si>
    <t>291.54</t>
  </si>
  <si>
    <t>291.6</t>
  </si>
  <si>
    <t>291.63</t>
  </si>
  <si>
    <t>291.66</t>
  </si>
  <si>
    <t>291.7</t>
  </si>
  <si>
    <t>291.83</t>
  </si>
  <si>
    <t>291.91</t>
  </si>
  <si>
    <t>291.92</t>
  </si>
  <si>
    <t>291.93</t>
  </si>
  <si>
    <t>291.94</t>
  </si>
  <si>
    <t>291.95</t>
  </si>
  <si>
    <t>291.96</t>
  </si>
  <si>
    <t>291.97</t>
  </si>
  <si>
    <t>291.99</t>
  </si>
  <si>
    <t>北川真理子【作】</t>
  </si>
  <si>
    <t>726.6</t>
  </si>
  <si>
    <t>榎本博明</t>
  </si>
  <si>
    <t>371.42</t>
  </si>
  <si>
    <t>福家俊幸</t>
  </si>
  <si>
    <t>210.36</t>
  </si>
  <si>
    <t>渋谷和宏</t>
  </si>
  <si>
    <t>千歳はるか</t>
  </si>
  <si>
    <t>201904</t>
  </si>
  <si>
    <t>ののこ</t>
  </si>
  <si>
    <t>AYAがんの医療と支援のあり方研究会【監修】</t>
  </si>
  <si>
    <t>大本泉</t>
  </si>
  <si>
    <t>201409</t>
  </si>
  <si>
    <t>湯川豊</t>
  </si>
  <si>
    <t>910.26</t>
  </si>
  <si>
    <t>201802</t>
  </si>
  <si>
    <t>ヤマザキマリ</t>
  </si>
  <si>
    <t>田中和徳</t>
  </si>
  <si>
    <t>326.9</t>
  </si>
  <si>
    <t>中川良尚</t>
  </si>
  <si>
    <t>Leo Tolstoy</t>
  </si>
  <si>
    <t>Fyodor Dostoevsky</t>
  </si>
  <si>
    <t>石川孝【監修】</t>
  </si>
  <si>
    <t>495.46</t>
  </si>
  <si>
    <t>藤井青銅</t>
  </si>
  <si>
    <t>210.02</t>
  </si>
  <si>
    <t>201902</t>
  </si>
  <si>
    <t>L.M.モンゴメリ【作】</t>
  </si>
  <si>
    <t>201710</t>
  </si>
  <si>
    <t>Victor Hugo</t>
  </si>
  <si>
    <t>ジーン・ウェブスター【作】</t>
  </si>
  <si>
    <t>201707</t>
  </si>
  <si>
    <t>L・F・ボーム【作】</t>
  </si>
  <si>
    <t>スティーヴンソン【作】</t>
  </si>
  <si>
    <t>J.M.バリー【作】</t>
  </si>
  <si>
    <t>エクトール・マロ【作】</t>
  </si>
  <si>
    <t>201705</t>
  </si>
  <si>
    <t>Alexandre Dumas</t>
  </si>
  <si>
    <t>滝田誠一郎</t>
  </si>
  <si>
    <t>589.7</t>
  </si>
  <si>
    <t>バーネット【作】</t>
  </si>
  <si>
    <t>201608</t>
  </si>
  <si>
    <t>201607</t>
  </si>
  <si>
    <t>マーク・トウェイン【作】</t>
  </si>
  <si>
    <t>201610</t>
  </si>
  <si>
    <t>ウィーダ【作】</t>
  </si>
  <si>
    <t>201612</t>
  </si>
  <si>
    <t>坂本一敏</t>
  </si>
  <si>
    <t>383.8</t>
  </si>
  <si>
    <t>200812</t>
  </si>
  <si>
    <t>古川昭夫</t>
  </si>
  <si>
    <t>201006</t>
  </si>
  <si>
    <t>石井正己</t>
  </si>
  <si>
    <t>201308</t>
  </si>
  <si>
    <t>鷹野凌</t>
  </si>
  <si>
    <t>HON.jp</t>
  </si>
  <si>
    <t>青山剛昌【原作】</t>
  </si>
  <si>
    <t>209</t>
  </si>
  <si>
    <t>210</t>
  </si>
  <si>
    <t>201812</t>
  </si>
  <si>
    <t>317</t>
  </si>
  <si>
    <t>200712</t>
  </si>
  <si>
    <t>425.3</t>
  </si>
  <si>
    <t>200407</t>
  </si>
  <si>
    <t>427</t>
  </si>
  <si>
    <t>200308</t>
  </si>
  <si>
    <t>431</t>
  </si>
  <si>
    <t>201406</t>
  </si>
  <si>
    <t>435</t>
  </si>
  <si>
    <t>201206</t>
  </si>
  <si>
    <t>200508</t>
  </si>
  <si>
    <t>443</t>
  </si>
  <si>
    <t>201107</t>
  </si>
  <si>
    <t>444</t>
  </si>
  <si>
    <t>201202</t>
  </si>
  <si>
    <t>450</t>
  </si>
  <si>
    <t>451</t>
  </si>
  <si>
    <t>201106</t>
  </si>
  <si>
    <t>470</t>
  </si>
  <si>
    <t>201102</t>
  </si>
  <si>
    <t>480</t>
  </si>
  <si>
    <t>201109</t>
  </si>
  <si>
    <t>201104</t>
  </si>
  <si>
    <t>新井淳也【著】</t>
  </si>
  <si>
    <t>山川出版社【編集協力】</t>
  </si>
  <si>
    <t>002.7</t>
    <phoneticPr fontId="4"/>
  </si>
  <si>
    <t>443</t>
    <phoneticPr fontId="4"/>
  </si>
  <si>
    <t>821.2</t>
    <phoneticPr fontId="4"/>
  </si>
  <si>
    <t>291</t>
    <phoneticPr fontId="4"/>
  </si>
  <si>
    <t>700</t>
    <phoneticPr fontId="4"/>
  </si>
  <si>
    <t>369.3</t>
    <phoneticPr fontId="4"/>
  </si>
  <si>
    <t>491.8</t>
    <phoneticPr fontId="4"/>
  </si>
  <si>
    <t>291.4</t>
    <phoneticPr fontId="4"/>
  </si>
  <si>
    <t>365.3</t>
    <phoneticPr fontId="4"/>
  </si>
  <si>
    <t>295.3</t>
    <phoneticPr fontId="4"/>
  </si>
  <si>
    <t>292.3</t>
    <phoneticPr fontId="4"/>
  </si>
  <si>
    <t>297.4</t>
    <phoneticPr fontId="4"/>
  </si>
  <si>
    <t>749.4</t>
    <phoneticPr fontId="4"/>
  </si>
  <si>
    <t>291.5</t>
    <phoneticPr fontId="4"/>
  </si>
  <si>
    <t>291.2</t>
    <phoneticPr fontId="4"/>
  </si>
  <si>
    <t>933</t>
    <phoneticPr fontId="4"/>
  </si>
  <si>
    <t>140.1</t>
    <phoneticPr fontId="4"/>
  </si>
  <si>
    <t>369.2</t>
    <phoneticPr fontId="4"/>
  </si>
  <si>
    <t>291.6</t>
    <phoneticPr fontId="4"/>
  </si>
  <si>
    <t>536.5</t>
    <phoneticPr fontId="4"/>
  </si>
  <si>
    <t>023.1</t>
    <phoneticPr fontId="4"/>
  </si>
  <si>
    <t>○</t>
    <phoneticPr fontId="4"/>
  </si>
  <si>
    <t>青戸一之【著】</t>
    <phoneticPr fontId="4"/>
  </si>
  <si>
    <t>青戸一之（県人）</t>
    <rPh sb="5" eb="7">
      <t>ケンジン</t>
    </rPh>
    <phoneticPr fontId="4"/>
  </si>
  <si>
    <t>桜庭一樹、私の男、カコちゃんが語る植田正治の写真と生活</t>
    <rPh sb="0" eb="4">
      <t>サクラバカズキ</t>
    </rPh>
    <rPh sb="5" eb="6">
      <t>ワタシ</t>
    </rPh>
    <rPh sb="7" eb="8">
      <t>オトコ</t>
    </rPh>
    <rPh sb="15" eb="16">
      <t>カタ</t>
    </rPh>
    <rPh sb="17" eb="19">
      <t>ウエダ</t>
    </rPh>
    <rPh sb="19" eb="21">
      <t>ショウジ</t>
    </rPh>
    <rPh sb="22" eb="24">
      <t>シャシン</t>
    </rPh>
    <rPh sb="25" eb="27">
      <t>セイカツ</t>
    </rPh>
    <phoneticPr fontId="4"/>
  </si>
  <si>
    <t>鬼塚喜八郎、水木しげる</t>
    <rPh sb="0" eb="2">
      <t>オニツカ</t>
    </rPh>
    <rPh sb="2" eb="5">
      <t>キハチロウ</t>
    </rPh>
    <rPh sb="6" eb="8">
      <t>ミズキ</t>
    </rPh>
    <phoneticPr fontId="4"/>
  </si>
  <si>
    <t>湖山池、砂丘らっきょう、二十世紀梨、ハタハタ、とうふちくわ</t>
    <rPh sb="0" eb="2">
      <t>コヤマ</t>
    </rPh>
    <rPh sb="2" eb="3">
      <t>イケ</t>
    </rPh>
    <rPh sb="4" eb="6">
      <t>サキュウ</t>
    </rPh>
    <rPh sb="12" eb="16">
      <t>ニジッセイキ</t>
    </rPh>
    <rPh sb="16" eb="17">
      <t>ナシ</t>
    </rPh>
    <phoneticPr fontId="4"/>
  </si>
  <si>
    <t>日乃丸温泉</t>
    <phoneticPr fontId="4"/>
  </si>
  <si>
    <t>○</t>
    <phoneticPr fontId="4"/>
  </si>
  <si>
    <t>○</t>
    <phoneticPr fontId="4"/>
  </si>
  <si>
    <t>○</t>
    <phoneticPr fontId="4"/>
  </si>
  <si>
    <t>スーパーいなば、スーパーまつかぜ、スーパーおき、やくも、スーパーはくと</t>
    <phoneticPr fontId="4"/>
  </si>
  <si>
    <t>○</t>
    <phoneticPr fontId="4"/>
  </si>
  <si>
    <t>寝台特急出雲</t>
    <rPh sb="0" eb="2">
      <t>シンダイ</t>
    </rPh>
    <rPh sb="2" eb="4">
      <t>トッキュウ</t>
    </rPh>
    <rPh sb="4" eb="6">
      <t>イズモ</t>
    </rPh>
    <phoneticPr fontId="4"/>
  </si>
  <si>
    <t>智頭急行、若桜鉄道</t>
    <rPh sb="0" eb="4">
      <t>チヅキュウコウ</t>
    </rPh>
    <rPh sb="5" eb="7">
      <t>ワカサ</t>
    </rPh>
    <rPh sb="7" eb="9">
      <t>テツドウ</t>
    </rPh>
    <phoneticPr fontId="4"/>
  </si>
  <si>
    <t>菅楯彦</t>
    <rPh sb="0" eb="3">
      <t>スガタテヒコ</t>
    </rPh>
    <phoneticPr fontId="4"/>
  </si>
  <si>
    <t>○</t>
    <phoneticPr fontId="4"/>
  </si>
  <si>
    <t>植田正治</t>
    <rPh sb="0" eb="2">
      <t>ウエダ</t>
    </rPh>
    <rPh sb="2" eb="4">
      <t>ショウジ</t>
    </rPh>
    <phoneticPr fontId="4"/>
  </si>
  <si>
    <t>大伴家持、伊福部昭</t>
    <rPh sb="0" eb="4">
      <t>オオトモノヤカモチ</t>
    </rPh>
    <rPh sb="5" eb="9">
      <t>イフクベアキラ</t>
    </rPh>
    <phoneticPr fontId="4"/>
  </si>
  <si>
    <t>鳥取砂丘、米子駅、どらドラパーク米子東山陸上競技場、日吉神社前踏切、深浦橋、弓ヶ浜海岸、米子港防波堤、米子コンベンションセンター、境港漁港、花実潟墓地、琴浦海岸、大山西小学校、風車群、御来屋駅、砂の器、銀色の雨</t>
    <rPh sb="0" eb="2">
      <t>トットリ</t>
    </rPh>
    <rPh sb="2" eb="4">
      <t>サキュウ</t>
    </rPh>
    <rPh sb="5" eb="8">
      <t>ヨナゴエキ</t>
    </rPh>
    <rPh sb="16" eb="18">
      <t>ヨナゴ</t>
    </rPh>
    <rPh sb="18" eb="20">
      <t>ヒガシヤマ</t>
    </rPh>
    <rPh sb="20" eb="22">
      <t>リクジョウ</t>
    </rPh>
    <rPh sb="22" eb="25">
      <t>キョウギジョウ</t>
    </rPh>
    <rPh sb="26" eb="30">
      <t>ヒヨシジンジャ</t>
    </rPh>
    <rPh sb="30" eb="31">
      <t>マエ</t>
    </rPh>
    <rPh sb="31" eb="33">
      <t>フミキリ</t>
    </rPh>
    <rPh sb="34" eb="36">
      <t>フカウラ</t>
    </rPh>
    <rPh sb="36" eb="37">
      <t>バシ</t>
    </rPh>
    <rPh sb="38" eb="41">
      <t>ユミガハマ</t>
    </rPh>
    <rPh sb="41" eb="43">
      <t>カイガン</t>
    </rPh>
    <rPh sb="44" eb="46">
      <t>ヨナゴ</t>
    </rPh>
    <rPh sb="46" eb="47">
      <t>コウ</t>
    </rPh>
    <rPh sb="47" eb="50">
      <t>ボウハテイ</t>
    </rPh>
    <rPh sb="51" eb="53">
      <t>ヨナゴ</t>
    </rPh>
    <rPh sb="65" eb="67">
      <t>サカイミナト</t>
    </rPh>
    <rPh sb="67" eb="69">
      <t>ギョコウ</t>
    </rPh>
    <rPh sb="70" eb="72">
      <t>ハナミ</t>
    </rPh>
    <rPh sb="72" eb="73">
      <t>ガタ</t>
    </rPh>
    <rPh sb="73" eb="75">
      <t>ボチ</t>
    </rPh>
    <rPh sb="76" eb="78">
      <t>コトウラ</t>
    </rPh>
    <rPh sb="78" eb="80">
      <t>カイガン</t>
    </rPh>
    <rPh sb="81" eb="83">
      <t>ダイセン</t>
    </rPh>
    <rPh sb="83" eb="84">
      <t>ニシ</t>
    </rPh>
    <rPh sb="84" eb="87">
      <t>ショウガッコウ</t>
    </rPh>
    <rPh sb="88" eb="90">
      <t>カザグルマ</t>
    </rPh>
    <rPh sb="90" eb="91">
      <t>グン</t>
    </rPh>
    <rPh sb="92" eb="96">
      <t>ミクリヤエキ</t>
    </rPh>
    <rPh sb="97" eb="98">
      <t>スナ</t>
    </rPh>
    <rPh sb="99" eb="100">
      <t>ウツワ</t>
    </rPh>
    <rPh sb="101" eb="103">
      <t>ギンイロ</t>
    </rPh>
    <rPh sb="104" eb="105">
      <t>アメ</t>
    </rPh>
    <phoneticPr fontId="4"/>
  </si>
  <si>
    <t>仁風閣、鳥取砂丘、大神山神社奥宮、花見山スキー場、るろうに剣心、男はつらいよお帰り寅さん、たたら侍、マンハント</t>
    <rPh sb="0" eb="1">
      <t>ジン</t>
    </rPh>
    <rPh sb="1" eb="2">
      <t>プウ</t>
    </rPh>
    <rPh sb="2" eb="3">
      <t>カク</t>
    </rPh>
    <rPh sb="4" eb="6">
      <t>トットリ</t>
    </rPh>
    <rPh sb="6" eb="8">
      <t>サキュウ</t>
    </rPh>
    <rPh sb="9" eb="11">
      <t>オオガミ</t>
    </rPh>
    <rPh sb="11" eb="12">
      <t>ヤマ</t>
    </rPh>
    <rPh sb="12" eb="14">
      <t>ジンジャ</t>
    </rPh>
    <rPh sb="14" eb="16">
      <t>オクミヤ</t>
    </rPh>
    <rPh sb="17" eb="19">
      <t>ハナミ</t>
    </rPh>
    <rPh sb="19" eb="20">
      <t>ヤマ</t>
    </rPh>
    <rPh sb="23" eb="24">
      <t>ジョウ</t>
    </rPh>
    <rPh sb="29" eb="31">
      <t>ケンシン</t>
    </rPh>
    <rPh sb="32" eb="33">
      <t>オトコ</t>
    </rPh>
    <rPh sb="39" eb="40">
      <t>カエ</t>
    </rPh>
    <rPh sb="41" eb="42">
      <t>トラ</t>
    </rPh>
    <rPh sb="48" eb="49">
      <t>サムライ</t>
    </rPh>
    <phoneticPr fontId="4"/>
  </si>
  <si>
    <t>書誌番号</t>
    <rPh sb="0" eb="2">
      <t>ショシ</t>
    </rPh>
    <rPh sb="2" eb="4">
      <t>バンゴウ</t>
    </rPh>
    <phoneticPr fontId="4"/>
  </si>
  <si>
    <t>1600002487</t>
  </si>
  <si>
    <t>1600002488</t>
  </si>
  <si>
    <t>1600002489</t>
  </si>
  <si>
    <t>1600002490</t>
  </si>
  <si>
    <t>1600002491</t>
  </si>
  <si>
    <t>1600002492</t>
  </si>
  <si>
    <t>1600002493</t>
  </si>
  <si>
    <t>1600002494</t>
  </si>
  <si>
    <t>1600002495</t>
  </si>
  <si>
    <t>1600002496</t>
  </si>
  <si>
    <t>1600002497</t>
  </si>
  <si>
    <t>1600002498</t>
  </si>
  <si>
    <t>1600002499</t>
  </si>
  <si>
    <t>1600002500</t>
  </si>
  <si>
    <t>1600002501</t>
  </si>
  <si>
    <t>1600002502</t>
  </si>
  <si>
    <t>1600002503</t>
  </si>
  <si>
    <t>1600002504</t>
  </si>
  <si>
    <t>1600002505</t>
  </si>
  <si>
    <t>1600002506</t>
  </si>
  <si>
    <t>1600002507</t>
  </si>
  <si>
    <t>1600002508</t>
  </si>
  <si>
    <t>1600002509</t>
  </si>
  <si>
    <t>1600002510</t>
  </si>
  <si>
    <t>1600002511</t>
  </si>
  <si>
    <t>1600002512</t>
  </si>
  <si>
    <t>1600002513</t>
  </si>
  <si>
    <t>1600002514</t>
  </si>
  <si>
    <t>1600002515</t>
  </si>
  <si>
    <t>1600002516</t>
  </si>
  <si>
    <t>1600002517</t>
  </si>
  <si>
    <t>1600002518</t>
  </si>
  <si>
    <t>1600002519</t>
  </si>
  <si>
    <t>1600002520</t>
  </si>
  <si>
    <t>1600002521</t>
  </si>
  <si>
    <t>1600002522</t>
  </si>
  <si>
    <t>1600002523</t>
  </si>
  <si>
    <t>1600002524</t>
  </si>
  <si>
    <t>1600002525</t>
  </si>
  <si>
    <t>1600002526</t>
  </si>
  <si>
    <t>1600002527</t>
  </si>
  <si>
    <t>1600002528</t>
  </si>
  <si>
    <t>1600002529</t>
  </si>
  <si>
    <t>1600002530</t>
  </si>
  <si>
    <t>1600002531</t>
  </si>
  <si>
    <t>1600002532</t>
  </si>
  <si>
    <t>1600002533</t>
  </si>
  <si>
    <t>1600002535</t>
  </si>
  <si>
    <t>1600002536</t>
  </si>
  <si>
    <t>1600002537</t>
  </si>
  <si>
    <t>1600002538</t>
  </si>
  <si>
    <t>1600002539</t>
  </si>
  <si>
    <t>1600002540</t>
  </si>
  <si>
    <t>1600002541</t>
  </si>
  <si>
    <t>1600002542</t>
  </si>
  <si>
    <t>1600002543</t>
  </si>
  <si>
    <t>1600002544</t>
  </si>
  <si>
    <t>1600002545</t>
  </si>
  <si>
    <t>1600002546</t>
  </si>
  <si>
    <t>1600002547</t>
  </si>
  <si>
    <t>1600002548</t>
  </si>
  <si>
    <t>1600002549</t>
  </si>
  <si>
    <t>1600002550</t>
  </si>
  <si>
    <t>1600002551</t>
  </si>
  <si>
    <t>1600002552</t>
  </si>
  <si>
    <t>1600002553</t>
  </si>
  <si>
    <t>1600002554</t>
  </si>
  <si>
    <t>1600002555</t>
  </si>
  <si>
    <t>1600002556</t>
  </si>
  <si>
    <t>1600002557</t>
  </si>
  <si>
    <t>1600002558</t>
  </si>
  <si>
    <t>1600002559</t>
  </si>
  <si>
    <t>1600002560</t>
  </si>
  <si>
    <t>1600002561</t>
  </si>
  <si>
    <t>1600002562</t>
  </si>
  <si>
    <t>1600002563</t>
  </si>
  <si>
    <t>1600002564</t>
  </si>
  <si>
    <t>1600002565</t>
  </si>
  <si>
    <t>1600002566</t>
  </si>
  <si>
    <t>1600002567</t>
  </si>
  <si>
    <t>1600002568</t>
  </si>
  <si>
    <t>1600002569</t>
  </si>
  <si>
    <t>1600002570</t>
  </si>
  <si>
    <t>1600002571</t>
  </si>
  <si>
    <t>1600002572</t>
  </si>
  <si>
    <t>1600002573</t>
  </si>
  <si>
    <t>1600002574</t>
  </si>
  <si>
    <t>1600002575</t>
  </si>
  <si>
    <t>1600002576</t>
  </si>
  <si>
    <t>1600002577</t>
  </si>
  <si>
    <t>1600002578</t>
  </si>
  <si>
    <t>1600002579</t>
  </si>
  <si>
    <t>1600002580</t>
  </si>
  <si>
    <t>1600002581</t>
  </si>
  <si>
    <t>1600002582</t>
  </si>
  <si>
    <t>1600002583</t>
  </si>
  <si>
    <t>1600002584</t>
  </si>
  <si>
    <t>1600002585</t>
  </si>
  <si>
    <t>1600002586</t>
  </si>
  <si>
    <t>1600002587</t>
  </si>
  <si>
    <t>1600002588</t>
  </si>
  <si>
    <t>1600002589</t>
  </si>
  <si>
    <t>1600002590</t>
  </si>
  <si>
    <t>1600002591</t>
  </si>
  <si>
    <t>1600002592</t>
  </si>
  <si>
    <t>1600002593</t>
  </si>
  <si>
    <t>1600002594</t>
  </si>
  <si>
    <t>1600002595</t>
  </si>
  <si>
    <t>1600002596</t>
  </si>
  <si>
    <t>1600002597</t>
  </si>
  <si>
    <t>1600002598</t>
  </si>
  <si>
    <t>1600002599</t>
  </si>
  <si>
    <t>1600002600</t>
  </si>
  <si>
    <t>1600002601</t>
  </si>
  <si>
    <t>1600002602</t>
  </si>
  <si>
    <t>1600002603</t>
  </si>
  <si>
    <t>1600002604</t>
  </si>
  <si>
    <t>1600002605</t>
  </si>
  <si>
    <t>1600002606</t>
  </si>
  <si>
    <t>1600002607</t>
  </si>
  <si>
    <t>1600002608</t>
  </si>
  <si>
    <t>1600002609</t>
  </si>
  <si>
    <t>1600002610</t>
  </si>
  <si>
    <t>1600002611</t>
  </si>
  <si>
    <t>1600002612</t>
  </si>
  <si>
    <t>1600002613</t>
  </si>
  <si>
    <t>1600002614</t>
  </si>
  <si>
    <t>1600002615</t>
  </si>
  <si>
    <t>1600002616</t>
  </si>
  <si>
    <t>1600002617</t>
  </si>
  <si>
    <t>1600002618</t>
  </si>
  <si>
    <t>1600002619</t>
  </si>
  <si>
    <t>1600002620</t>
  </si>
  <si>
    <t>1600002621</t>
  </si>
  <si>
    <t>1600002622</t>
  </si>
  <si>
    <t>1600002623</t>
  </si>
  <si>
    <t>1600002624</t>
  </si>
  <si>
    <t>1600002625</t>
  </si>
  <si>
    <t>1600002626</t>
  </si>
  <si>
    <t>1600002627</t>
  </si>
  <si>
    <t>1600002628</t>
  </si>
  <si>
    <t>1600002629</t>
  </si>
  <si>
    <t>1600002630</t>
  </si>
  <si>
    <t>1600002631</t>
  </si>
  <si>
    <t>1600002632</t>
  </si>
  <si>
    <t>1600002633</t>
  </si>
  <si>
    <t>1600002634</t>
  </si>
  <si>
    <t>1600002635</t>
  </si>
  <si>
    <t>1600002636</t>
  </si>
  <si>
    <t>1600002637</t>
  </si>
  <si>
    <t>1600002638</t>
  </si>
  <si>
    <t>1600002639</t>
  </si>
  <si>
    <t>1600002640</t>
  </si>
  <si>
    <t>1600002641</t>
  </si>
  <si>
    <t>1600002642</t>
  </si>
  <si>
    <t>1600002643</t>
  </si>
  <si>
    <t>1600002644</t>
  </si>
  <si>
    <t>1600002645</t>
  </si>
  <si>
    <t>1600002646</t>
  </si>
  <si>
    <t>1600002647</t>
  </si>
  <si>
    <t>1600002648</t>
  </si>
  <si>
    <t>1600002649</t>
  </si>
  <si>
    <t>1600002650</t>
  </si>
  <si>
    <t>1600002651</t>
  </si>
  <si>
    <t>1600002652</t>
  </si>
  <si>
    <t>1600002653</t>
  </si>
  <si>
    <t>1600002654</t>
  </si>
  <si>
    <t>1600002655</t>
  </si>
  <si>
    <t>1600002656</t>
  </si>
  <si>
    <t>1600002657</t>
  </si>
  <si>
    <t>1600002658</t>
  </si>
  <si>
    <t>1600002659</t>
  </si>
  <si>
    <t>1600002660</t>
  </si>
  <si>
    <t>1600002661</t>
  </si>
  <si>
    <t>1600002662</t>
  </si>
  <si>
    <t>1600002663</t>
  </si>
  <si>
    <t>1600002664</t>
  </si>
  <si>
    <t>1600002665</t>
  </si>
  <si>
    <t>1600002666</t>
  </si>
  <si>
    <t>1600002667</t>
  </si>
  <si>
    <t>1600002668</t>
  </si>
  <si>
    <t>1600002669</t>
  </si>
  <si>
    <t>1600002670</t>
  </si>
  <si>
    <t>1600002671</t>
  </si>
  <si>
    <t>1600002672</t>
  </si>
  <si>
    <t>1600002673</t>
  </si>
  <si>
    <t>1600002674</t>
  </si>
  <si>
    <t>1600002675</t>
  </si>
  <si>
    <t>1600002676</t>
  </si>
  <si>
    <t>1600002677</t>
  </si>
  <si>
    <t>1600002678</t>
  </si>
  <si>
    <t>1600002679</t>
  </si>
  <si>
    <t>1600002680</t>
  </si>
  <si>
    <t>1600002681</t>
  </si>
  <si>
    <t>1600002682</t>
  </si>
  <si>
    <t>1600002683</t>
  </si>
  <si>
    <t>1600002684</t>
  </si>
  <si>
    <t>1600002685</t>
  </si>
  <si>
    <t>1600002686</t>
  </si>
  <si>
    <t>1600002687</t>
  </si>
  <si>
    <t>1600002688</t>
  </si>
  <si>
    <t>1600002689</t>
  </si>
  <si>
    <t>1600002690</t>
  </si>
  <si>
    <t>1600002691</t>
  </si>
  <si>
    <t>1600002692</t>
  </si>
  <si>
    <t>1600002693</t>
  </si>
  <si>
    <t>1600002694</t>
  </si>
  <si>
    <t>1600002695</t>
  </si>
  <si>
    <t>1600002696</t>
  </si>
  <si>
    <t>1600002697</t>
  </si>
  <si>
    <t>1600002698</t>
  </si>
  <si>
    <t>1600002699</t>
  </si>
  <si>
    <t>1600002700</t>
  </si>
  <si>
    <t>1600002701</t>
  </si>
  <si>
    <t>1600002702</t>
  </si>
  <si>
    <t>1600002703</t>
  </si>
  <si>
    <t>1600002704</t>
  </si>
  <si>
    <t>1600002705</t>
  </si>
  <si>
    <t>1600002706</t>
  </si>
  <si>
    <t>1600002707</t>
  </si>
  <si>
    <t>1600002708</t>
  </si>
  <si>
    <t>1600002709</t>
  </si>
  <si>
    <t>1600002710</t>
  </si>
  <si>
    <t>1600002711</t>
  </si>
  <si>
    <t>1600002712</t>
  </si>
  <si>
    <t>1600002713</t>
  </si>
  <si>
    <t>1600002714</t>
  </si>
  <si>
    <t>1600002715</t>
  </si>
  <si>
    <t>1600002716</t>
  </si>
  <si>
    <t>1600002717</t>
  </si>
  <si>
    <t>1600002718</t>
  </si>
  <si>
    <t>1600002719</t>
  </si>
  <si>
    <t>1600002720</t>
  </si>
  <si>
    <t>1600002721</t>
  </si>
  <si>
    <t>1600002722</t>
  </si>
  <si>
    <t>1600002723</t>
  </si>
  <si>
    <t>1600002724</t>
  </si>
  <si>
    <t>1600002725</t>
  </si>
  <si>
    <t>1600002726</t>
  </si>
  <si>
    <t>1600002727</t>
  </si>
  <si>
    <t>1600002728</t>
  </si>
  <si>
    <t>1600002729</t>
  </si>
  <si>
    <t>1600002730</t>
  </si>
  <si>
    <t>1600002731</t>
  </si>
  <si>
    <t>1600002732</t>
  </si>
  <si>
    <t>1600002733</t>
  </si>
  <si>
    <t>1600002734</t>
  </si>
  <si>
    <t>1600002735</t>
  </si>
  <si>
    <t>1600002736</t>
  </si>
  <si>
    <t>1600002737</t>
  </si>
  <si>
    <t>1600002738</t>
  </si>
  <si>
    <t>1600002739</t>
  </si>
  <si>
    <t>1600002740</t>
  </si>
  <si>
    <t>1600002741</t>
  </si>
  <si>
    <t>1600002742</t>
  </si>
  <si>
    <t>1600002743</t>
  </si>
  <si>
    <t>1600002744</t>
  </si>
  <si>
    <t>1600002745</t>
  </si>
  <si>
    <t>1600002746</t>
  </si>
  <si>
    <t>1600002747</t>
  </si>
  <si>
    <t>1600002748</t>
  </si>
  <si>
    <t>1600002749</t>
  </si>
  <si>
    <t>1600002750</t>
  </si>
  <si>
    <t>1600002751</t>
  </si>
  <si>
    <t>1600002752</t>
  </si>
  <si>
    <t>1600002753</t>
  </si>
  <si>
    <t>1600002754</t>
  </si>
  <si>
    <t>1600002755</t>
  </si>
  <si>
    <t>1600002756</t>
  </si>
  <si>
    <t>1600002757</t>
  </si>
  <si>
    <t>1600002758</t>
  </si>
  <si>
    <t>1600002759</t>
  </si>
  <si>
    <t>1600002760</t>
  </si>
  <si>
    <t>1600002761</t>
  </si>
  <si>
    <t>1600002762</t>
  </si>
  <si>
    <t>1600002763</t>
  </si>
  <si>
    <t>1600002764</t>
  </si>
  <si>
    <t>1600002765</t>
  </si>
  <si>
    <t>1600002766</t>
  </si>
  <si>
    <t>1600002767</t>
  </si>
  <si>
    <t>1600002768</t>
  </si>
  <si>
    <t>1600002769</t>
  </si>
  <si>
    <t>1600002770</t>
  </si>
  <si>
    <t>1600002771</t>
  </si>
  <si>
    <t>1600002772</t>
  </si>
  <si>
    <t>1600002773</t>
  </si>
  <si>
    <t>1600002774</t>
  </si>
  <si>
    <t>1600002775</t>
  </si>
  <si>
    <t>1600002776</t>
  </si>
  <si>
    <t>1600002777</t>
  </si>
  <si>
    <t>1600002778</t>
  </si>
  <si>
    <t>1600002779</t>
  </si>
  <si>
    <t>1600002780</t>
  </si>
  <si>
    <t>1600002781</t>
  </si>
  <si>
    <t>1600002782</t>
  </si>
  <si>
    <t>1600002783</t>
  </si>
  <si>
    <t>1600002784</t>
  </si>
  <si>
    <t>1600002785</t>
  </si>
  <si>
    <t>1600002786</t>
  </si>
  <si>
    <t>1600002787</t>
  </si>
  <si>
    <t>1600002788</t>
  </si>
  <si>
    <t>1600002789</t>
  </si>
  <si>
    <t>1600002790</t>
  </si>
  <si>
    <t>1600002791</t>
  </si>
  <si>
    <t>1600002792</t>
  </si>
  <si>
    <t>1600002793</t>
  </si>
  <si>
    <t>1600002794</t>
  </si>
  <si>
    <t>1600002795</t>
  </si>
  <si>
    <t>1600002796</t>
  </si>
  <si>
    <t>1600002797</t>
  </si>
  <si>
    <t>1600002798</t>
  </si>
  <si>
    <t>1600002799</t>
  </si>
  <si>
    <t>1600002800</t>
  </si>
  <si>
    <t>1600002801</t>
  </si>
  <si>
    <t>1600002802</t>
  </si>
  <si>
    <t>1600002803</t>
  </si>
  <si>
    <t>1600002804</t>
  </si>
  <si>
    <t>1600002805</t>
  </si>
  <si>
    <t>1600002806</t>
  </si>
  <si>
    <t>1600002807</t>
  </si>
  <si>
    <t>1600002808</t>
  </si>
  <si>
    <t>1600002809</t>
  </si>
  <si>
    <t>1600002810</t>
  </si>
  <si>
    <t>1600002811</t>
  </si>
  <si>
    <t>1600002812</t>
  </si>
  <si>
    <t>1600002813</t>
  </si>
  <si>
    <t>1600002814</t>
  </si>
  <si>
    <t>1600002815</t>
  </si>
  <si>
    <t>1600002816</t>
  </si>
  <si>
    <t>1600002817</t>
  </si>
  <si>
    <t>1600002818</t>
  </si>
  <si>
    <t>1600002819</t>
  </si>
  <si>
    <t>1600002820</t>
  </si>
  <si>
    <t>1600002821</t>
  </si>
  <si>
    <t>1600002822</t>
  </si>
  <si>
    <t>1600002823</t>
  </si>
  <si>
    <t>1600002824</t>
  </si>
  <si>
    <t>1600002825</t>
  </si>
  <si>
    <t>1600002826</t>
  </si>
  <si>
    <t>1600002827</t>
  </si>
  <si>
    <t>1600002828</t>
  </si>
  <si>
    <t>1600002829</t>
  </si>
  <si>
    <t>1600002830</t>
  </si>
  <si>
    <t>1600002831</t>
  </si>
  <si>
    <t>1600002832</t>
  </si>
  <si>
    <t>1600002833</t>
  </si>
  <si>
    <t>1600002834</t>
  </si>
  <si>
    <t>1600002835</t>
  </si>
  <si>
    <t>1600002836</t>
  </si>
  <si>
    <t>1600002837</t>
  </si>
  <si>
    <t>1600002838</t>
  </si>
  <si>
    <t>1600002839</t>
  </si>
  <si>
    <t>1600002840</t>
  </si>
  <si>
    <t>1600002841</t>
  </si>
  <si>
    <t>1600002842</t>
  </si>
  <si>
    <t>1600002843</t>
  </si>
  <si>
    <t>1600002844</t>
  </si>
  <si>
    <t>1600002845</t>
  </si>
  <si>
    <t>1600002846</t>
  </si>
  <si>
    <t>1600002847</t>
  </si>
  <si>
    <t>1600002848</t>
  </si>
  <si>
    <t>1600002849</t>
  </si>
  <si>
    <t>1600002850</t>
  </si>
  <si>
    <t>1600002851</t>
  </si>
  <si>
    <t>1600002852</t>
  </si>
  <si>
    <t>1600002853</t>
  </si>
  <si>
    <t>1600002854</t>
  </si>
  <si>
    <t>1600002855</t>
  </si>
  <si>
    <t>1600002856</t>
  </si>
  <si>
    <t>1600002857</t>
  </si>
  <si>
    <t>1600002858</t>
  </si>
  <si>
    <t>1600002859</t>
  </si>
  <si>
    <t>1600002860</t>
  </si>
  <si>
    <t>1600002861</t>
  </si>
  <si>
    <t>1600002862</t>
  </si>
  <si>
    <t>1600002863</t>
  </si>
  <si>
    <t>1600002864</t>
  </si>
  <si>
    <t>1600002865</t>
  </si>
  <si>
    <t>1600002866</t>
  </si>
  <si>
    <t>1600002890</t>
  </si>
  <si>
    <t>1600002891</t>
  </si>
  <si>
    <t>1600002892</t>
  </si>
  <si>
    <t>1600002893</t>
  </si>
  <si>
    <t>1600002894</t>
  </si>
  <si>
    <t>1600002868</t>
  </si>
  <si>
    <t>1600002869</t>
  </si>
  <si>
    <t>1600002870</t>
  </si>
  <si>
    <t>1600002871</t>
  </si>
  <si>
    <t>1600002872</t>
  </si>
  <si>
    <t>1600002873</t>
  </si>
  <si>
    <t>1600002874</t>
  </si>
  <si>
    <t>1600002875</t>
  </si>
  <si>
    <t>1600002876</t>
  </si>
  <si>
    <t>1600002877</t>
  </si>
  <si>
    <t>1600002878</t>
  </si>
  <si>
    <t>1600002879</t>
  </si>
  <si>
    <t>1600002880</t>
  </si>
  <si>
    <t>1600002881</t>
  </si>
  <si>
    <t>1600002882</t>
  </si>
  <si>
    <t>1600002883</t>
  </si>
  <si>
    <t>1600002884</t>
  </si>
  <si>
    <t>1600002885</t>
  </si>
  <si>
    <t>1600002886</t>
  </si>
  <si>
    <t>1600002887</t>
  </si>
  <si>
    <t>1600002888</t>
  </si>
  <si>
    <t>1600002889</t>
  </si>
  <si>
    <t>1600002898</t>
  </si>
  <si>
    <t>1600002899</t>
  </si>
  <si>
    <t>1600002900</t>
  </si>
  <si>
    <t>1600002901</t>
  </si>
  <si>
    <t>1600002902</t>
  </si>
  <si>
    <t>1600002903</t>
  </si>
  <si>
    <t>1600002904</t>
  </si>
  <si>
    <t>1600002905</t>
  </si>
  <si>
    <t>1600002918</t>
  </si>
  <si>
    <t>1600002919</t>
  </si>
  <si>
    <t>1600002920</t>
  </si>
  <si>
    <t>1600002921</t>
  </si>
  <si>
    <t>1600002922</t>
  </si>
  <si>
    <t>1600002923</t>
  </si>
  <si>
    <t>1600002924</t>
  </si>
  <si>
    <t>1600002925</t>
  </si>
  <si>
    <t>1600002926</t>
  </si>
  <si>
    <t>1600002927</t>
  </si>
  <si>
    <t>1600002928</t>
  </si>
  <si>
    <t>1600002929</t>
  </si>
  <si>
    <t>1600002930</t>
  </si>
  <si>
    <t>1600002936</t>
  </si>
  <si>
    <t>1600002937</t>
  </si>
  <si>
    <t>1600002938</t>
  </si>
  <si>
    <t>1600002939</t>
  </si>
  <si>
    <t>1600002940</t>
  </si>
  <si>
    <t>1600002941</t>
  </si>
  <si>
    <t>1600002942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</si>
</sst>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/>
    <xf numFmtId="0" fontId="12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 applyAlignment="1">
      <alignment vertical="center" wrapText="1"/>
    </xf>
    <xf numFmtId="0" fontId="11" fillId="0" borderId="2" xfId="4" applyFont="1" applyBorder="1">
      <alignment vertical="center"/>
    </xf>
    <xf numFmtId="0" fontId="7" fillId="0" borderId="3" xfId="0" applyFont="1" applyBorder="1">
      <alignment vertical="center"/>
    </xf>
    <xf numFmtId="0" fontId="15" fillId="0" borderId="3" xfId="5" applyFont="1" applyBorder="1" applyAlignment="1">
      <alignment vertical="center" wrapText="1"/>
    </xf>
    <xf numFmtId="0" fontId="7" fillId="0" borderId="3" xfId="6" applyFont="1" applyBorder="1">
      <alignment vertical="center"/>
    </xf>
    <xf numFmtId="0" fontId="15" fillId="0" borderId="3" xfId="5" applyFont="1" applyBorder="1" applyAlignment="1">
      <alignment vertical="center"/>
    </xf>
    <xf numFmtId="0" fontId="11" fillId="0" borderId="3" xfId="4" applyFont="1" applyBorder="1" applyAlignment="1">
      <alignment vertical="center" wrapText="1"/>
    </xf>
    <xf numFmtId="0" fontId="11" fillId="0" borderId="3" xfId="4" applyFont="1" applyBorder="1">
      <alignment vertical="center"/>
    </xf>
    <xf numFmtId="0" fontId="7" fillId="3" borderId="3" xfId="0" applyFont="1" applyFill="1" applyBorder="1">
      <alignment vertical="center"/>
    </xf>
    <xf numFmtId="0" fontId="15" fillId="3" borderId="3" xfId="5" applyFont="1" applyFill="1" applyBorder="1" applyAlignment="1">
      <alignment vertical="center" wrapText="1"/>
    </xf>
    <xf numFmtId="0" fontId="7" fillId="3" borderId="3" xfId="6" applyFont="1" applyFill="1" applyBorder="1">
      <alignment vertical="center"/>
    </xf>
    <xf numFmtId="0" fontId="15" fillId="3" borderId="3" xfId="5" applyFont="1" applyFill="1" applyBorder="1" applyAlignment="1">
      <alignment vertical="center"/>
    </xf>
    <xf numFmtId="0" fontId="11" fillId="3" borderId="3" xfId="4" applyFont="1" applyFill="1" applyBorder="1" applyAlignment="1">
      <alignment vertical="center" wrapText="1"/>
    </xf>
    <xf numFmtId="0" fontId="11" fillId="3" borderId="3" xfId="4" applyFont="1" applyFill="1" applyBorder="1">
      <alignment vertical="center"/>
    </xf>
    <xf numFmtId="0" fontId="7" fillId="3" borderId="3" xfId="6" applyFont="1" applyFill="1" applyBorder="1" applyAlignment="1">
      <alignment horizontal="left" vertical="center"/>
    </xf>
    <xf numFmtId="0" fontId="7" fillId="0" borderId="3" xfId="6" applyFont="1" applyBorder="1" applyAlignment="1">
      <alignment horizontal="left" vertical="center"/>
    </xf>
    <xf numFmtId="0" fontId="15" fillId="0" borderId="2" xfId="5" applyFont="1" applyBorder="1" applyAlignment="1">
      <alignment vertical="center" wrapText="1"/>
    </xf>
    <xf numFmtId="0" fontId="7" fillId="0" borderId="2" xfId="6" applyFont="1" applyBorder="1">
      <alignment vertical="center"/>
    </xf>
    <xf numFmtId="0" fontId="15" fillId="0" borderId="2" xfId="5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</cellXfs>
  <cellStyles count="7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6" xfId="6" xr:uid="{E37808BB-B7D9-4E52-AB0B-10F030741738}"/>
    <cellStyle name="標準_Sheet2" xfId="5" xr:uid="{5490A2E6-0100-47A0-94D3-B1E218189C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N479"/>
  <sheetViews>
    <sheetView tabSelected="1" zoomScale="85" zoomScaleNormal="85" workbookViewId="0">
      <selection activeCell="C2" sqref="C2"/>
    </sheetView>
  </sheetViews>
  <sheetFormatPr defaultRowHeight="15" x14ac:dyDescent="0.15"/>
  <cols>
    <col min="1" max="1" width="6.375" customWidth="1"/>
    <col min="2" max="2" width="14.625" style="35" hidden="1" customWidth="1"/>
    <col min="3" max="4" width="30.625" style="1" customWidth="1"/>
    <col min="5" max="6" width="15.625" style="1" customWidth="1"/>
    <col min="7" max="8" width="9.125" customWidth="1"/>
    <col min="9" max="9" width="25.625" style="3" customWidth="1"/>
    <col min="10" max="10" width="84.75" style="2" hidden="1" customWidth="1"/>
    <col min="11" max="13" width="9" style="2"/>
    <col min="14" max="14" width="51.625" style="2" hidden="1" customWidth="1"/>
  </cols>
  <sheetData>
    <row r="1" spans="1:14" ht="26.25" customHeight="1" x14ac:dyDescent="0.15">
      <c r="A1" s="4" t="s">
        <v>154</v>
      </c>
      <c r="B1" s="29"/>
      <c r="C1" s="3"/>
      <c r="D1" s="3"/>
      <c r="E1" s="3"/>
      <c r="F1" s="3"/>
      <c r="G1" s="2"/>
      <c r="H1" s="2"/>
    </row>
    <row r="2" spans="1:14" ht="59.25" customHeight="1" thickBot="1" x14ac:dyDescent="0.2">
      <c r="A2" s="8"/>
      <c r="B2" s="36" t="s">
        <v>1546</v>
      </c>
      <c r="C2" s="9" t="s">
        <v>60</v>
      </c>
      <c r="D2" s="9" t="s">
        <v>61</v>
      </c>
      <c r="E2" s="9" t="s">
        <v>62</v>
      </c>
      <c r="F2" s="9" t="s">
        <v>63</v>
      </c>
      <c r="G2" s="8" t="s">
        <v>0</v>
      </c>
      <c r="H2" s="8" t="s">
        <v>64</v>
      </c>
      <c r="I2" s="9" t="s">
        <v>66</v>
      </c>
      <c r="J2" s="9"/>
      <c r="K2" s="9" t="s">
        <v>65</v>
      </c>
      <c r="L2" s="9" t="s">
        <v>67</v>
      </c>
      <c r="M2" s="9" t="s">
        <v>69</v>
      </c>
      <c r="N2" s="3" t="s">
        <v>68</v>
      </c>
    </row>
    <row r="3" spans="1:14" ht="54" customHeight="1" thickTop="1" x14ac:dyDescent="0.15">
      <c r="A3" s="7">
        <v>1</v>
      </c>
      <c r="B3" s="30">
        <v>1600002467</v>
      </c>
      <c r="C3" s="26" t="s">
        <v>502</v>
      </c>
      <c r="D3" s="26"/>
      <c r="E3" s="26" t="s">
        <v>1234</v>
      </c>
      <c r="F3" s="26" t="s">
        <v>58</v>
      </c>
      <c r="G3" s="27" t="s">
        <v>1235</v>
      </c>
      <c r="H3" s="28" t="s">
        <v>127</v>
      </c>
      <c r="I3" s="10" t="str">
        <f t="shared" ref="I3:I66" si="0">HYPERLINK(J3,C3)</f>
        <v>大学図書館司書が教えるAI時代の調べ方の教科書</v>
      </c>
      <c r="J3" s="11" t="str">
        <f>HYPERLINK("https://www.library.pref.tottori.jp/winj/opac/switch-detail.do?bibid="&amp;B3)</f>
        <v>https://www.library.pref.tottori.jp/winj/opac/switch-detail.do?bibid=1600002467</v>
      </c>
      <c r="K3" s="7"/>
      <c r="L3" s="7"/>
      <c r="M3" s="7"/>
    </row>
    <row r="4" spans="1:14" ht="30" x14ac:dyDescent="0.15">
      <c r="A4" s="18">
        <v>2</v>
      </c>
      <c r="B4" s="31">
        <v>1600002468</v>
      </c>
      <c r="C4" s="19" t="s">
        <v>615</v>
      </c>
      <c r="D4" s="19" t="s">
        <v>616</v>
      </c>
      <c r="E4" s="19" t="s">
        <v>1527</v>
      </c>
      <c r="F4" s="19" t="s">
        <v>82</v>
      </c>
      <c r="G4" s="20" t="s">
        <v>1235</v>
      </c>
      <c r="H4" s="21" t="s">
        <v>125</v>
      </c>
      <c r="I4" s="22" t="str">
        <f t="shared" si="0"/>
        <v>あなたの人生をダメにする勉強法</v>
      </c>
      <c r="J4" s="23" t="str">
        <f t="shared" ref="J4:J67" si="1">HYPERLINK("https://www.library.pref.tottori.jp/winj/opac/switch-detail.do?bibid="&amp;B4)</f>
        <v>https://www.library.pref.tottori.jp/winj/opac/switch-detail.do?bibid=1600002468</v>
      </c>
      <c r="K4" s="18" t="s">
        <v>1526</v>
      </c>
      <c r="L4" s="18"/>
      <c r="M4" s="18" t="s">
        <v>1526</v>
      </c>
      <c r="N4" s="2" t="s">
        <v>1528</v>
      </c>
    </row>
    <row r="5" spans="1:14" ht="30" x14ac:dyDescent="0.15">
      <c r="A5" s="12">
        <v>3</v>
      </c>
      <c r="B5" s="32">
        <v>1600002895</v>
      </c>
      <c r="C5" s="13" t="s">
        <v>174</v>
      </c>
      <c r="D5" s="13" t="s">
        <v>175</v>
      </c>
      <c r="E5" s="13" t="s">
        <v>894</v>
      </c>
      <c r="F5" s="13" t="s">
        <v>4</v>
      </c>
      <c r="G5" s="14" t="s">
        <v>1505</v>
      </c>
      <c r="H5" s="15" t="s">
        <v>895</v>
      </c>
      <c r="I5" s="16" t="str">
        <f t="shared" si="0"/>
        <v>知の公共性と図書館</v>
      </c>
      <c r="J5" s="17" t="str">
        <f t="shared" si="1"/>
        <v>https://www.library.pref.tottori.jp/winj/opac/switch-detail.do?bibid=1600002895</v>
      </c>
      <c r="K5" s="12"/>
      <c r="L5" s="12"/>
      <c r="M5" s="12"/>
    </row>
    <row r="6" spans="1:14" ht="30" x14ac:dyDescent="0.15">
      <c r="A6" s="18">
        <v>4</v>
      </c>
      <c r="B6" s="31">
        <v>1600002469</v>
      </c>
      <c r="C6" s="19" t="s">
        <v>307</v>
      </c>
      <c r="D6" s="19"/>
      <c r="E6" s="19" t="s">
        <v>1035</v>
      </c>
      <c r="F6" s="19" t="s">
        <v>30</v>
      </c>
      <c r="G6" s="20" t="s">
        <v>59</v>
      </c>
      <c r="H6" s="21" t="s">
        <v>52</v>
      </c>
      <c r="I6" s="22" t="str">
        <f t="shared" si="0"/>
        <v>作業効率が10倍アップする！ ChatGPT×Excelスゴ技大全</v>
      </c>
      <c r="J6" s="23" t="str">
        <f t="shared" si="1"/>
        <v>https://www.library.pref.tottori.jp/winj/opac/switch-detail.do?bibid=1600002469</v>
      </c>
      <c r="K6" s="18" t="s">
        <v>1526</v>
      </c>
      <c r="L6" s="18"/>
      <c r="M6" s="18"/>
      <c r="N6" s="5"/>
    </row>
    <row r="7" spans="1:14" ht="30" x14ac:dyDescent="0.15">
      <c r="A7" s="12">
        <v>5</v>
      </c>
      <c r="B7" s="32">
        <v>1600002470</v>
      </c>
      <c r="C7" s="13" t="s">
        <v>342</v>
      </c>
      <c r="D7" s="13"/>
      <c r="E7" s="13" t="s">
        <v>1069</v>
      </c>
      <c r="F7" s="13" t="s">
        <v>958</v>
      </c>
      <c r="G7" s="14" t="s">
        <v>59</v>
      </c>
      <c r="H7" s="15" t="s">
        <v>127</v>
      </c>
      <c r="I7" s="16" t="str">
        <f t="shared" si="0"/>
        <v>3秒で心をつかむ ショート動画の作り方</v>
      </c>
      <c r="J7" s="17" t="str">
        <f t="shared" si="1"/>
        <v>https://www.library.pref.tottori.jp/winj/opac/switch-detail.do?bibid=1600002470</v>
      </c>
      <c r="K7" s="12"/>
      <c r="L7" s="12"/>
      <c r="M7" s="12"/>
    </row>
    <row r="8" spans="1:14" ht="30" x14ac:dyDescent="0.15">
      <c r="A8" s="18">
        <v>6</v>
      </c>
      <c r="B8" s="31">
        <v>1600002471</v>
      </c>
      <c r="C8" s="19" t="s">
        <v>250</v>
      </c>
      <c r="D8" s="19" t="s">
        <v>251</v>
      </c>
      <c r="E8" s="19" t="s">
        <v>978</v>
      </c>
      <c r="F8" s="19" t="s">
        <v>90</v>
      </c>
      <c r="G8" s="20" t="s">
        <v>979</v>
      </c>
      <c r="H8" s="21" t="s">
        <v>891</v>
      </c>
      <c r="I8" s="22" t="str">
        <f t="shared" si="0"/>
        <v>学校の「読書バリアフリー」はじめの一歩</v>
      </c>
      <c r="J8" s="23" t="str">
        <f t="shared" si="1"/>
        <v>https://www.library.pref.tottori.jp/winj/opac/switch-detail.do?bibid=1600002471</v>
      </c>
      <c r="K8" s="18" t="s">
        <v>1526</v>
      </c>
      <c r="L8" s="18"/>
      <c r="M8" s="18"/>
    </row>
    <row r="9" spans="1:14" x14ac:dyDescent="0.15">
      <c r="A9" s="12">
        <v>7</v>
      </c>
      <c r="B9" s="32">
        <v>1600002472</v>
      </c>
      <c r="C9" s="13" t="s">
        <v>504</v>
      </c>
      <c r="D9" s="13"/>
      <c r="E9" s="13" t="s">
        <v>1238</v>
      </c>
      <c r="F9" s="13" t="s">
        <v>33</v>
      </c>
      <c r="G9" s="14" t="s">
        <v>979</v>
      </c>
      <c r="H9" s="15" t="s">
        <v>137</v>
      </c>
      <c r="I9" s="16" t="str">
        <f t="shared" si="0"/>
        <v>学校司書という仕事</v>
      </c>
      <c r="J9" s="17" t="str">
        <f t="shared" si="1"/>
        <v>https://www.library.pref.tottori.jp/winj/opac/switch-detail.do?bibid=1600002472</v>
      </c>
      <c r="K9" s="12" t="s">
        <v>1526</v>
      </c>
      <c r="L9" s="12"/>
      <c r="M9" s="12"/>
    </row>
    <row r="10" spans="1:14" ht="30" x14ac:dyDescent="0.15">
      <c r="A10" s="18">
        <v>8</v>
      </c>
      <c r="B10" s="31">
        <v>1600002473</v>
      </c>
      <c r="C10" s="19" t="s">
        <v>161</v>
      </c>
      <c r="D10" s="19"/>
      <c r="E10" s="19" t="s">
        <v>869</v>
      </c>
      <c r="F10" s="19" t="s">
        <v>870</v>
      </c>
      <c r="G10" s="20" t="s">
        <v>100</v>
      </c>
      <c r="H10" s="21" t="s">
        <v>127</v>
      </c>
      <c r="I10" s="22" t="str">
        <f t="shared" si="0"/>
        <v>アーカイブズ学用語辞典</v>
      </c>
      <c r="J10" s="23" t="str">
        <f t="shared" si="1"/>
        <v>https://www.library.pref.tottori.jp/winj/opac/switch-detail.do?bibid=1600002473</v>
      </c>
      <c r="K10" s="18" t="s">
        <v>1526</v>
      </c>
      <c r="L10" s="18"/>
      <c r="M10" s="18"/>
    </row>
    <row r="11" spans="1:14" ht="30" x14ac:dyDescent="0.15">
      <c r="A11" s="12">
        <v>9</v>
      </c>
      <c r="B11" s="32">
        <v>1600002474</v>
      </c>
      <c r="C11" s="13" t="s">
        <v>605</v>
      </c>
      <c r="D11" s="13"/>
      <c r="E11" s="13" t="s">
        <v>1347</v>
      </c>
      <c r="F11" s="13" t="s">
        <v>1287</v>
      </c>
      <c r="G11" s="14" t="s">
        <v>1348</v>
      </c>
      <c r="H11" s="15" t="s">
        <v>131</v>
      </c>
      <c r="I11" s="16" t="str">
        <f t="shared" si="0"/>
        <v>あの人が選んだ　絵本ガイド100</v>
      </c>
      <c r="J11" s="17" t="str">
        <f t="shared" si="1"/>
        <v>https://www.library.pref.tottori.jp/winj/opac/switch-detail.do?bibid=1600002474</v>
      </c>
      <c r="K11" s="12"/>
      <c r="L11" s="12"/>
      <c r="M11" s="12"/>
    </row>
    <row r="12" spans="1:14" x14ac:dyDescent="0.15">
      <c r="A12" s="18">
        <v>10</v>
      </c>
      <c r="B12" s="31">
        <v>1600002475</v>
      </c>
      <c r="C12" s="19" t="s">
        <v>661</v>
      </c>
      <c r="D12" s="19"/>
      <c r="E12" s="19" t="s">
        <v>1397</v>
      </c>
      <c r="F12" s="19" t="s">
        <v>864</v>
      </c>
      <c r="G12" s="20" t="s">
        <v>1398</v>
      </c>
      <c r="H12" s="21" t="s">
        <v>51</v>
      </c>
      <c r="I12" s="22" t="str">
        <f t="shared" si="0"/>
        <v>世界をひらく60冊の絵本</v>
      </c>
      <c r="J12" s="23" t="str">
        <f t="shared" si="1"/>
        <v>https://www.library.pref.tottori.jp/winj/opac/switch-detail.do?bibid=1600002475</v>
      </c>
      <c r="K12" s="18" t="s">
        <v>1526</v>
      </c>
      <c r="L12" s="18"/>
      <c r="M12" s="18"/>
    </row>
    <row r="13" spans="1:14" x14ac:dyDescent="0.15">
      <c r="A13" s="12">
        <v>11</v>
      </c>
      <c r="B13" s="32">
        <v>1600002476</v>
      </c>
      <c r="C13" s="13" t="s">
        <v>176</v>
      </c>
      <c r="D13" s="13"/>
      <c r="E13" s="13" t="s">
        <v>896</v>
      </c>
      <c r="F13" s="13" t="s">
        <v>85</v>
      </c>
      <c r="G13" s="14" t="s">
        <v>101</v>
      </c>
      <c r="H13" s="15" t="s">
        <v>52</v>
      </c>
      <c r="I13" s="16" t="str">
        <f t="shared" si="0"/>
        <v>リンク提供行為と著作権法</v>
      </c>
      <c r="J13" s="17" t="str">
        <f t="shared" si="1"/>
        <v>https://www.library.pref.tottori.jp/winj/opac/switch-detail.do?bibid=1600002476</v>
      </c>
      <c r="K13" s="12"/>
      <c r="L13" s="12"/>
      <c r="M13" s="12"/>
    </row>
    <row r="14" spans="1:14" ht="30" x14ac:dyDescent="0.15">
      <c r="A14" s="18">
        <v>12</v>
      </c>
      <c r="B14" s="31">
        <v>1600002477</v>
      </c>
      <c r="C14" s="19" t="s">
        <v>308</v>
      </c>
      <c r="D14" s="19" t="s">
        <v>309</v>
      </c>
      <c r="E14" s="19" t="s">
        <v>1036</v>
      </c>
      <c r="F14" s="19" t="s">
        <v>30</v>
      </c>
      <c r="G14" s="20" t="s">
        <v>101</v>
      </c>
      <c r="H14" s="21" t="s">
        <v>52</v>
      </c>
      <c r="I14" s="22" t="str">
        <f t="shared" si="0"/>
        <v>クリエイター六法</v>
      </c>
      <c r="J14" s="23" t="str">
        <f t="shared" si="1"/>
        <v>https://www.library.pref.tottori.jp/winj/opac/switch-detail.do?bibid=1600002477</v>
      </c>
      <c r="K14" s="18" t="s">
        <v>1526</v>
      </c>
      <c r="L14" s="18"/>
      <c r="M14" s="18"/>
    </row>
    <row r="15" spans="1:14" ht="30" x14ac:dyDescent="0.15">
      <c r="A15" s="12">
        <v>13</v>
      </c>
      <c r="B15" s="32">
        <v>1600002478</v>
      </c>
      <c r="C15" s="13" t="s">
        <v>505</v>
      </c>
      <c r="D15" s="13"/>
      <c r="E15" s="13" t="s">
        <v>1239</v>
      </c>
      <c r="F15" s="13" t="s">
        <v>958</v>
      </c>
      <c r="G15" s="14" t="s">
        <v>101</v>
      </c>
      <c r="H15" s="15" t="s">
        <v>152</v>
      </c>
      <c r="I15" s="16" t="str">
        <f t="shared" si="0"/>
        <v>駆け出しクリエイターのための 著作権Q&amp;A</v>
      </c>
      <c r="J15" s="17" t="str">
        <f t="shared" si="1"/>
        <v>https://www.library.pref.tottori.jp/winj/opac/switch-detail.do?bibid=1600002478</v>
      </c>
      <c r="K15" s="12"/>
      <c r="L15" s="12"/>
      <c r="M15" s="12"/>
    </row>
    <row r="16" spans="1:14" ht="30" x14ac:dyDescent="0.15">
      <c r="A16" s="18">
        <v>14</v>
      </c>
      <c r="B16" s="31">
        <v>1600002479</v>
      </c>
      <c r="C16" s="19" t="s">
        <v>272</v>
      </c>
      <c r="D16" s="19" t="s">
        <v>273</v>
      </c>
      <c r="E16" s="19" t="s">
        <v>994</v>
      </c>
      <c r="F16" s="19" t="s">
        <v>38</v>
      </c>
      <c r="G16" s="20" t="s">
        <v>995</v>
      </c>
      <c r="H16" s="21" t="s">
        <v>125</v>
      </c>
      <c r="I16" s="22" t="str">
        <f t="shared" si="0"/>
        <v>美しいブックデザイン</v>
      </c>
      <c r="J16" s="23" t="str">
        <f t="shared" si="1"/>
        <v>https://www.library.pref.tottori.jp/winj/opac/switch-detail.do?bibid=1600002479</v>
      </c>
      <c r="K16" s="18"/>
      <c r="L16" s="18"/>
      <c r="M16" s="18" t="s">
        <v>1526</v>
      </c>
      <c r="N16" s="2" t="s">
        <v>1529</v>
      </c>
    </row>
    <row r="17" spans="1:14" ht="45" x14ac:dyDescent="0.15">
      <c r="A17" s="12">
        <v>15</v>
      </c>
      <c r="B17" s="33">
        <v>1600002943</v>
      </c>
      <c r="C17" s="13" t="s">
        <v>751</v>
      </c>
      <c r="D17" s="13"/>
      <c r="E17" s="13" t="s">
        <v>1474</v>
      </c>
      <c r="F17" s="13" t="s">
        <v>1475</v>
      </c>
      <c r="G17" s="14" t="s">
        <v>1525</v>
      </c>
      <c r="H17" s="15" t="s">
        <v>891</v>
      </c>
      <c r="I17" s="16" t="str">
        <f t="shared" si="0"/>
        <v>ライトノベル市場はほんとうに衰退しているのか？ 電子の市場を推計してみた</v>
      </c>
      <c r="J17" s="17" t="str">
        <f t="shared" si="1"/>
        <v>https://www.library.pref.tottori.jp/winj/opac/switch-detail.do?bibid=1600002943</v>
      </c>
      <c r="K17" s="12" t="s">
        <v>1526</v>
      </c>
      <c r="L17" s="12"/>
      <c r="M17" s="12"/>
    </row>
    <row r="18" spans="1:14" ht="30" x14ac:dyDescent="0.15">
      <c r="A18" s="18">
        <v>16</v>
      </c>
      <c r="B18" s="31">
        <v>1600002480</v>
      </c>
      <c r="C18" s="19" t="s">
        <v>163</v>
      </c>
      <c r="D18" s="19"/>
      <c r="E18" s="19" t="s">
        <v>874</v>
      </c>
      <c r="F18" s="19" t="s">
        <v>39</v>
      </c>
      <c r="G18" s="20" t="s">
        <v>875</v>
      </c>
      <c r="H18" s="21" t="s">
        <v>862</v>
      </c>
      <c r="I18" s="22" t="str">
        <f t="shared" si="0"/>
        <v>宇宙の誕生から現代まで 138億年のこども大百科</v>
      </c>
      <c r="J18" s="23" t="str">
        <f t="shared" si="1"/>
        <v>https://www.library.pref.tottori.jp/winj/opac/switch-detail.do?bibid=1600002480</v>
      </c>
      <c r="K18" s="18"/>
      <c r="L18" s="18" t="s">
        <v>1526</v>
      </c>
      <c r="M18" s="18"/>
    </row>
    <row r="19" spans="1:14" x14ac:dyDescent="0.15">
      <c r="A19" s="12">
        <v>17</v>
      </c>
      <c r="B19" s="32">
        <v>1600002481</v>
      </c>
      <c r="C19" s="13" t="s">
        <v>585</v>
      </c>
      <c r="D19" s="13"/>
      <c r="E19" s="13" t="s">
        <v>1334</v>
      </c>
      <c r="F19" s="13" t="s">
        <v>1335</v>
      </c>
      <c r="G19" s="14" t="s">
        <v>1336</v>
      </c>
      <c r="H19" s="15" t="s">
        <v>138</v>
      </c>
      <c r="I19" s="16" t="str">
        <f t="shared" si="0"/>
        <v>ぶらりあるきソウルの博物館</v>
      </c>
      <c r="J19" s="17" t="str">
        <f t="shared" si="1"/>
        <v>https://www.library.pref.tottori.jp/winj/opac/switch-detail.do?bibid=1600002481</v>
      </c>
      <c r="K19" s="12"/>
      <c r="L19" s="12"/>
      <c r="M19" s="12"/>
    </row>
    <row r="20" spans="1:14" ht="30" x14ac:dyDescent="0.15">
      <c r="A20" s="18">
        <v>18</v>
      </c>
      <c r="B20" s="31">
        <v>1600002482</v>
      </c>
      <c r="C20" s="19" t="s">
        <v>252</v>
      </c>
      <c r="D20" s="19"/>
      <c r="E20" s="19" t="s">
        <v>980</v>
      </c>
      <c r="F20" s="19" t="s">
        <v>4</v>
      </c>
      <c r="G20" s="20" t="s">
        <v>981</v>
      </c>
      <c r="H20" s="21" t="s">
        <v>883</v>
      </c>
      <c r="I20" s="22" t="str">
        <f t="shared" si="0"/>
        <v>哲学入門ショートストーリー 200</v>
      </c>
      <c r="J20" s="23" t="str">
        <f t="shared" si="1"/>
        <v>https://www.library.pref.tottori.jp/winj/opac/switch-detail.do?bibid=1600002482</v>
      </c>
      <c r="K20" s="18"/>
      <c r="L20" s="18"/>
      <c r="M20" s="18"/>
      <c r="N20" s="5"/>
    </row>
    <row r="21" spans="1:14" x14ac:dyDescent="0.15">
      <c r="A21" s="12">
        <v>19</v>
      </c>
      <c r="B21" s="32">
        <v>1600002483</v>
      </c>
      <c r="C21" s="13" t="s">
        <v>536</v>
      </c>
      <c r="D21" s="13"/>
      <c r="E21" s="13" t="s">
        <v>1277</v>
      </c>
      <c r="F21" s="13" t="s">
        <v>864</v>
      </c>
      <c r="G21" s="14" t="s">
        <v>1278</v>
      </c>
      <c r="H21" s="15" t="s">
        <v>128</v>
      </c>
      <c r="I21" s="16" t="str">
        <f t="shared" si="0"/>
        <v>壇蜜的人間学。</v>
      </c>
      <c r="J21" s="17" t="str">
        <f t="shared" si="1"/>
        <v>https://www.library.pref.tottori.jp/winj/opac/switch-detail.do?bibid=1600002483</v>
      </c>
      <c r="K21" s="12" t="s">
        <v>1526</v>
      </c>
      <c r="L21" s="12"/>
      <c r="M21" s="12"/>
    </row>
    <row r="22" spans="1:14" x14ac:dyDescent="0.15">
      <c r="A22" s="18">
        <v>20</v>
      </c>
      <c r="B22" s="34">
        <v>1600002931</v>
      </c>
      <c r="C22" s="19" t="s">
        <v>658</v>
      </c>
      <c r="D22" s="19"/>
      <c r="E22" s="19" t="s">
        <v>1395</v>
      </c>
      <c r="F22" s="19" t="s">
        <v>99</v>
      </c>
      <c r="G22" s="20" t="s">
        <v>1521</v>
      </c>
      <c r="H22" s="21" t="s">
        <v>883</v>
      </c>
      <c r="I22" s="22" t="str">
        <f t="shared" si="0"/>
        <v>モノ探し行動の心理学</v>
      </c>
      <c r="J22" s="23" t="str">
        <f t="shared" si="1"/>
        <v>https://www.library.pref.tottori.jp/winj/opac/switch-detail.do?bibid=1600002931</v>
      </c>
      <c r="K22" s="18"/>
      <c r="L22" s="18"/>
      <c r="M22" s="18"/>
      <c r="N22" s="5"/>
    </row>
    <row r="23" spans="1:14" ht="30" x14ac:dyDescent="0.15">
      <c r="A23" s="12">
        <v>21</v>
      </c>
      <c r="B23" s="32">
        <v>1600002484</v>
      </c>
      <c r="C23" s="13" t="s">
        <v>343</v>
      </c>
      <c r="D23" s="13" t="s">
        <v>344</v>
      </c>
      <c r="E23" s="13" t="s">
        <v>1070</v>
      </c>
      <c r="F23" s="13" t="s">
        <v>39</v>
      </c>
      <c r="G23" s="14" t="s">
        <v>102</v>
      </c>
      <c r="H23" s="15" t="s">
        <v>141</v>
      </c>
      <c r="I23" s="16" t="str">
        <f t="shared" si="0"/>
        <v>もう会えない人を思う夜に</v>
      </c>
      <c r="J23" s="17" t="str">
        <f t="shared" si="1"/>
        <v>https://www.library.pref.tottori.jp/winj/opac/switch-detail.do?bibid=1600002484</v>
      </c>
      <c r="K23" s="12" t="s">
        <v>1526</v>
      </c>
      <c r="L23" s="12"/>
      <c r="M23" s="12"/>
      <c r="N23" s="5"/>
    </row>
    <row r="24" spans="1:14" ht="30" x14ac:dyDescent="0.15">
      <c r="A24" s="18">
        <v>22</v>
      </c>
      <c r="B24" s="31">
        <v>1600002485</v>
      </c>
      <c r="C24" s="19" t="s">
        <v>212</v>
      </c>
      <c r="D24" s="19" t="s">
        <v>213</v>
      </c>
      <c r="E24" s="19" t="s">
        <v>939</v>
      </c>
      <c r="F24" s="19" t="s">
        <v>83</v>
      </c>
      <c r="G24" s="20" t="s">
        <v>10</v>
      </c>
      <c r="H24" s="21" t="s">
        <v>51</v>
      </c>
      <c r="I24" s="22" t="str">
        <f t="shared" si="0"/>
        <v>心理臨床に生きるスーパーヴィジョン</v>
      </c>
      <c r="J24" s="23" t="str">
        <f t="shared" si="1"/>
        <v>https://www.library.pref.tottori.jp/winj/opac/switch-detail.do?bibid=1600002485</v>
      </c>
      <c r="K24" s="18" t="s">
        <v>1526</v>
      </c>
      <c r="L24" s="18"/>
      <c r="M24" s="18"/>
    </row>
    <row r="25" spans="1:14" x14ac:dyDescent="0.15">
      <c r="A25" s="12">
        <v>23</v>
      </c>
      <c r="B25" s="32">
        <v>1600002486</v>
      </c>
      <c r="C25" s="13" t="s">
        <v>345</v>
      </c>
      <c r="D25" s="13" t="s">
        <v>346</v>
      </c>
      <c r="E25" s="13" t="s">
        <v>1071</v>
      </c>
      <c r="F25" s="13" t="s">
        <v>83</v>
      </c>
      <c r="G25" s="14" t="s">
        <v>5</v>
      </c>
      <c r="H25" s="15" t="s">
        <v>48</v>
      </c>
      <c r="I25" s="16" t="str">
        <f t="shared" si="0"/>
        <v>まちにとけこむ公認心理師</v>
      </c>
      <c r="J25" s="17" t="str">
        <f t="shared" si="1"/>
        <v>https://www.library.pref.tottori.jp/winj/opac/switch-detail.do?bibid=1600002486</v>
      </c>
      <c r="K25" s="12" t="s">
        <v>1526</v>
      </c>
      <c r="L25" s="12"/>
      <c r="M25" s="12"/>
    </row>
    <row r="26" spans="1:14" ht="45" x14ac:dyDescent="0.15">
      <c r="A26" s="18">
        <v>24</v>
      </c>
      <c r="B26" s="31" t="s">
        <v>1547</v>
      </c>
      <c r="C26" s="19" t="s">
        <v>334</v>
      </c>
      <c r="D26" s="19"/>
      <c r="E26" s="19" t="s">
        <v>1062</v>
      </c>
      <c r="F26" s="19" t="s">
        <v>39</v>
      </c>
      <c r="G26" s="20" t="s">
        <v>7</v>
      </c>
      <c r="H26" s="21" t="s">
        <v>141</v>
      </c>
      <c r="I26" s="22" t="str">
        <f t="shared" si="0"/>
        <v>200万人の「挫折」と「成功」のデータからわかった 継続する技術</v>
      </c>
      <c r="J26" s="23" t="str">
        <f t="shared" si="1"/>
        <v>https://www.library.pref.tottori.jp/winj/opac/switch-detail.do?bibid=1600002487</v>
      </c>
      <c r="K26" s="18" t="s">
        <v>1526</v>
      </c>
      <c r="L26" s="18"/>
      <c r="M26" s="18"/>
    </row>
    <row r="27" spans="1:14" ht="30" x14ac:dyDescent="0.15">
      <c r="A27" s="12">
        <v>25</v>
      </c>
      <c r="B27" s="32" t="s">
        <v>1548</v>
      </c>
      <c r="C27" s="13" t="s">
        <v>628</v>
      </c>
      <c r="D27" s="13"/>
      <c r="E27" s="13" t="s">
        <v>1369</v>
      </c>
      <c r="F27" s="13" t="s">
        <v>77</v>
      </c>
      <c r="G27" s="14" t="s">
        <v>1370</v>
      </c>
      <c r="H27" s="15" t="s">
        <v>50</v>
      </c>
      <c r="I27" s="16" t="str">
        <f t="shared" si="0"/>
        <v>図解でわかる　14歳から知る インド・中国の宗教と文化</v>
      </c>
      <c r="J27" s="17" t="str">
        <f t="shared" si="1"/>
        <v>https://www.library.pref.tottori.jp/winj/opac/switch-detail.do?bibid=1600002488</v>
      </c>
      <c r="K27" s="12"/>
      <c r="L27" s="12"/>
      <c r="M27" s="12"/>
    </row>
    <row r="28" spans="1:14" ht="45" x14ac:dyDescent="0.15">
      <c r="A28" s="18">
        <v>26</v>
      </c>
      <c r="B28" s="31" t="s">
        <v>1549</v>
      </c>
      <c r="C28" s="19" t="s">
        <v>178</v>
      </c>
      <c r="D28" s="19" t="s">
        <v>179</v>
      </c>
      <c r="E28" s="19" t="s">
        <v>899</v>
      </c>
      <c r="F28" s="19" t="s">
        <v>900</v>
      </c>
      <c r="G28" s="20" t="s">
        <v>901</v>
      </c>
      <c r="H28" s="21" t="s">
        <v>148</v>
      </c>
      <c r="I28" s="22" t="str">
        <f t="shared" si="0"/>
        <v>現代人のためのイスラーム入門</v>
      </c>
      <c r="J28" s="23" t="str">
        <f t="shared" si="1"/>
        <v>https://www.library.pref.tottori.jp/winj/opac/switch-detail.do?bibid=1600002489</v>
      </c>
      <c r="K28" s="18" t="s">
        <v>1526</v>
      </c>
      <c r="L28" s="18"/>
      <c r="M28" s="18"/>
    </row>
    <row r="29" spans="1:14" ht="30" x14ac:dyDescent="0.15">
      <c r="A29" s="12">
        <v>27</v>
      </c>
      <c r="B29" s="32" t="s">
        <v>1550</v>
      </c>
      <c r="C29" s="13" t="s">
        <v>629</v>
      </c>
      <c r="D29" s="13"/>
      <c r="E29" s="13" t="s">
        <v>70</v>
      </c>
      <c r="F29" s="13" t="s">
        <v>77</v>
      </c>
      <c r="G29" s="14" t="s">
        <v>901</v>
      </c>
      <c r="H29" s="15" t="s">
        <v>54</v>
      </c>
      <c r="I29" s="16" t="str">
        <f t="shared" si="0"/>
        <v>図解でわかる　14歳から知る イスラム教</v>
      </c>
      <c r="J29" s="17" t="str">
        <f t="shared" si="1"/>
        <v>https://www.library.pref.tottori.jp/winj/opac/switch-detail.do?bibid=1600002490</v>
      </c>
      <c r="K29" s="12"/>
      <c r="L29" s="12"/>
      <c r="M29" s="12"/>
    </row>
    <row r="30" spans="1:14" ht="30" x14ac:dyDescent="0.15">
      <c r="A30" s="18">
        <v>28</v>
      </c>
      <c r="B30" s="31" t="s">
        <v>1551</v>
      </c>
      <c r="C30" s="19" t="s">
        <v>662</v>
      </c>
      <c r="D30" s="19"/>
      <c r="E30" s="19" t="s">
        <v>40</v>
      </c>
      <c r="F30" s="19" t="s">
        <v>40</v>
      </c>
      <c r="G30" s="20" t="s">
        <v>1399</v>
      </c>
      <c r="H30" s="21" t="s">
        <v>891</v>
      </c>
      <c r="I30" s="22" t="str">
        <f t="shared" si="0"/>
        <v>るるぶお伊勢まいり2026</v>
      </c>
      <c r="J30" s="23" t="str">
        <f t="shared" si="1"/>
        <v>https://www.library.pref.tottori.jp/winj/opac/switch-detail.do?bibid=1600002491</v>
      </c>
      <c r="K30" s="18"/>
      <c r="L30" s="18"/>
      <c r="M30" s="18"/>
    </row>
    <row r="31" spans="1:14" ht="30" x14ac:dyDescent="0.15">
      <c r="A31" s="12">
        <v>29</v>
      </c>
      <c r="B31" s="32" t="s">
        <v>1552</v>
      </c>
      <c r="C31" s="13" t="s">
        <v>630</v>
      </c>
      <c r="D31" s="13"/>
      <c r="E31" s="13" t="s">
        <v>70</v>
      </c>
      <c r="F31" s="13" t="s">
        <v>77</v>
      </c>
      <c r="G31" s="14" t="s">
        <v>1371</v>
      </c>
      <c r="H31" s="15" t="s">
        <v>45</v>
      </c>
      <c r="I31" s="16" t="str">
        <f t="shared" si="0"/>
        <v>図解でわかる　14歳から知る キリスト教</v>
      </c>
      <c r="J31" s="17" t="str">
        <f t="shared" si="1"/>
        <v>https://www.library.pref.tottori.jp/winj/opac/switch-detail.do?bibid=1600002492</v>
      </c>
      <c r="K31" s="12"/>
      <c r="L31" s="12"/>
      <c r="M31" s="12"/>
    </row>
    <row r="32" spans="1:14" ht="30" x14ac:dyDescent="0.15">
      <c r="A32" s="18">
        <v>30</v>
      </c>
      <c r="B32" s="31" t="s">
        <v>1553</v>
      </c>
      <c r="C32" s="19" t="s">
        <v>752</v>
      </c>
      <c r="D32" s="19" t="s">
        <v>753</v>
      </c>
      <c r="E32" s="19" t="s">
        <v>1476</v>
      </c>
      <c r="F32" s="19" t="s">
        <v>904</v>
      </c>
      <c r="G32" s="20" t="s">
        <v>1477</v>
      </c>
      <c r="H32" s="21" t="s">
        <v>1208</v>
      </c>
      <c r="I32" s="22" t="str">
        <f t="shared" si="0"/>
        <v>名探偵コナン歴史まんが　世界史探偵コナン1</v>
      </c>
      <c r="J32" s="23" t="str">
        <f t="shared" si="1"/>
        <v>https://www.library.pref.tottori.jp/winj/opac/switch-detail.do?bibid=1600002493</v>
      </c>
      <c r="K32" s="18"/>
      <c r="L32" s="18" t="s">
        <v>1526</v>
      </c>
      <c r="M32" s="18"/>
    </row>
    <row r="33" spans="1:14" ht="30" x14ac:dyDescent="0.15">
      <c r="A33" s="12">
        <v>31</v>
      </c>
      <c r="B33" s="32" t="s">
        <v>1554</v>
      </c>
      <c r="C33" s="13" t="s">
        <v>754</v>
      </c>
      <c r="D33" s="13" t="s">
        <v>755</v>
      </c>
      <c r="E33" s="13" t="s">
        <v>1476</v>
      </c>
      <c r="F33" s="13" t="s">
        <v>904</v>
      </c>
      <c r="G33" s="14" t="s">
        <v>1477</v>
      </c>
      <c r="H33" s="15" t="s">
        <v>1208</v>
      </c>
      <c r="I33" s="16" t="str">
        <f t="shared" si="0"/>
        <v>名探偵コナン歴史まんが　世界史探偵コナン2</v>
      </c>
      <c r="J33" s="17" t="str">
        <f t="shared" si="1"/>
        <v>https://www.library.pref.tottori.jp/winj/opac/switch-detail.do?bibid=1600002494</v>
      </c>
      <c r="K33" s="12"/>
      <c r="L33" s="12" t="s">
        <v>1526</v>
      </c>
      <c r="M33" s="12"/>
    </row>
    <row r="34" spans="1:14" ht="30" x14ac:dyDescent="0.15">
      <c r="A34" s="18">
        <v>32</v>
      </c>
      <c r="B34" s="31" t="s">
        <v>1555</v>
      </c>
      <c r="C34" s="19" t="s">
        <v>756</v>
      </c>
      <c r="D34" s="19" t="s">
        <v>757</v>
      </c>
      <c r="E34" s="19" t="s">
        <v>1476</v>
      </c>
      <c r="F34" s="19" t="s">
        <v>904</v>
      </c>
      <c r="G34" s="20" t="s">
        <v>1477</v>
      </c>
      <c r="H34" s="21" t="s">
        <v>1208</v>
      </c>
      <c r="I34" s="22" t="str">
        <f t="shared" si="0"/>
        <v>名探偵コナン歴史まんが　世界史探偵コナン3</v>
      </c>
      <c r="J34" s="23" t="str">
        <f t="shared" si="1"/>
        <v>https://www.library.pref.tottori.jp/winj/opac/switch-detail.do?bibid=1600002495</v>
      </c>
      <c r="K34" s="18"/>
      <c r="L34" s="18" t="s">
        <v>1526</v>
      </c>
      <c r="M34" s="18"/>
    </row>
    <row r="35" spans="1:14" ht="30" x14ac:dyDescent="0.15">
      <c r="A35" s="12">
        <v>33</v>
      </c>
      <c r="B35" s="32" t="s">
        <v>1556</v>
      </c>
      <c r="C35" s="13" t="s">
        <v>758</v>
      </c>
      <c r="D35" s="13" t="s">
        <v>759</v>
      </c>
      <c r="E35" s="13" t="s">
        <v>1476</v>
      </c>
      <c r="F35" s="13" t="s">
        <v>904</v>
      </c>
      <c r="G35" s="14" t="s">
        <v>1477</v>
      </c>
      <c r="H35" s="15" t="s">
        <v>1207</v>
      </c>
      <c r="I35" s="16" t="str">
        <f t="shared" si="0"/>
        <v>名探偵コナン歴史まんが　世界史探偵コナン4</v>
      </c>
      <c r="J35" s="17" t="str">
        <f t="shared" si="1"/>
        <v>https://www.library.pref.tottori.jp/winj/opac/switch-detail.do?bibid=1600002496</v>
      </c>
      <c r="K35" s="12"/>
      <c r="L35" s="12" t="s">
        <v>1526</v>
      </c>
      <c r="M35" s="12"/>
    </row>
    <row r="36" spans="1:14" ht="30" x14ac:dyDescent="0.15">
      <c r="A36" s="18">
        <v>34</v>
      </c>
      <c r="B36" s="31" t="s">
        <v>1557</v>
      </c>
      <c r="C36" s="19" t="s">
        <v>760</v>
      </c>
      <c r="D36" s="19" t="s">
        <v>761</v>
      </c>
      <c r="E36" s="19" t="s">
        <v>1476</v>
      </c>
      <c r="F36" s="19" t="s">
        <v>904</v>
      </c>
      <c r="G36" s="20" t="s">
        <v>1477</v>
      </c>
      <c r="H36" s="21" t="s">
        <v>1207</v>
      </c>
      <c r="I36" s="22" t="str">
        <f t="shared" si="0"/>
        <v>名探偵コナン歴史まんが　世界史探偵コナン5</v>
      </c>
      <c r="J36" s="23" t="str">
        <f t="shared" si="1"/>
        <v>https://www.library.pref.tottori.jp/winj/opac/switch-detail.do?bibid=1600002497</v>
      </c>
      <c r="K36" s="18"/>
      <c r="L36" s="18" t="s">
        <v>1526</v>
      </c>
      <c r="M36" s="18"/>
    </row>
    <row r="37" spans="1:14" ht="30" x14ac:dyDescent="0.15">
      <c r="A37" s="12">
        <v>35</v>
      </c>
      <c r="B37" s="32" t="s">
        <v>1558</v>
      </c>
      <c r="C37" s="13" t="s">
        <v>762</v>
      </c>
      <c r="D37" s="13" t="s">
        <v>763</v>
      </c>
      <c r="E37" s="13" t="s">
        <v>1476</v>
      </c>
      <c r="F37" s="13" t="s">
        <v>904</v>
      </c>
      <c r="G37" s="14" t="s">
        <v>1477</v>
      </c>
      <c r="H37" s="15" t="s">
        <v>1207</v>
      </c>
      <c r="I37" s="16" t="str">
        <f t="shared" si="0"/>
        <v>名探偵コナン歴史まんが　世界史探偵コナン6</v>
      </c>
      <c r="J37" s="17" t="str">
        <f t="shared" si="1"/>
        <v>https://www.library.pref.tottori.jp/winj/opac/switch-detail.do?bibid=1600002498</v>
      </c>
      <c r="K37" s="12"/>
      <c r="L37" s="12" t="s">
        <v>1526</v>
      </c>
      <c r="M37" s="12"/>
    </row>
    <row r="38" spans="1:14" x14ac:dyDescent="0.15">
      <c r="A38" s="18">
        <v>36</v>
      </c>
      <c r="B38" s="34" t="s">
        <v>1931</v>
      </c>
      <c r="C38" s="19" t="s">
        <v>816</v>
      </c>
      <c r="D38" s="19" t="s">
        <v>817</v>
      </c>
      <c r="E38" s="19" t="s">
        <v>1503</v>
      </c>
      <c r="F38" s="19" t="s">
        <v>904</v>
      </c>
      <c r="G38" s="24">
        <v>209</v>
      </c>
      <c r="H38" s="21" t="s">
        <v>1479</v>
      </c>
      <c r="I38" s="22" t="str">
        <f t="shared" si="0"/>
        <v>学習まんが　世界の歴史1</v>
      </c>
      <c r="J38" s="23" t="str">
        <f t="shared" si="1"/>
        <v>https://www.library.pref.tottori.jp/winj/opac/switch-detail.do?bibid=1600002868</v>
      </c>
      <c r="K38" s="18"/>
      <c r="L38" s="18" t="s">
        <v>1526</v>
      </c>
      <c r="M38" s="18"/>
    </row>
    <row r="39" spans="1:14" x14ac:dyDescent="0.15">
      <c r="A39" s="12">
        <v>37</v>
      </c>
      <c r="B39" s="33" t="s">
        <v>1932</v>
      </c>
      <c r="C39" s="13" t="s">
        <v>818</v>
      </c>
      <c r="D39" s="13" t="s">
        <v>819</v>
      </c>
      <c r="E39" s="13" t="s">
        <v>1503</v>
      </c>
      <c r="F39" s="13" t="s">
        <v>904</v>
      </c>
      <c r="G39" s="25">
        <v>209</v>
      </c>
      <c r="H39" s="15" t="s">
        <v>1479</v>
      </c>
      <c r="I39" s="16" t="str">
        <f t="shared" si="0"/>
        <v>学習まんが　世界の歴史2</v>
      </c>
      <c r="J39" s="17" t="str">
        <f t="shared" si="1"/>
        <v>https://www.library.pref.tottori.jp/winj/opac/switch-detail.do?bibid=1600002869</v>
      </c>
      <c r="K39" s="12"/>
      <c r="L39" s="12" t="s">
        <v>1526</v>
      </c>
      <c r="M39" s="12"/>
    </row>
    <row r="40" spans="1:14" ht="30" x14ac:dyDescent="0.15">
      <c r="A40" s="18">
        <v>38</v>
      </c>
      <c r="B40" s="31" t="s">
        <v>1559</v>
      </c>
      <c r="C40" s="19" t="s">
        <v>764</v>
      </c>
      <c r="D40" s="19" t="s">
        <v>765</v>
      </c>
      <c r="E40" s="19" t="s">
        <v>1476</v>
      </c>
      <c r="F40" s="19" t="s">
        <v>904</v>
      </c>
      <c r="G40" s="20" t="s">
        <v>1478</v>
      </c>
      <c r="H40" s="21" t="s">
        <v>1205</v>
      </c>
      <c r="I40" s="22" t="str">
        <f t="shared" si="0"/>
        <v>名探偵コナン歴史まんが　日本史探偵コナン1</v>
      </c>
      <c r="J40" s="23" t="str">
        <f t="shared" si="1"/>
        <v>https://www.library.pref.tottori.jp/winj/opac/switch-detail.do?bibid=1600002499</v>
      </c>
      <c r="K40" s="18"/>
      <c r="L40" s="18" t="s">
        <v>1526</v>
      </c>
      <c r="M40" s="18"/>
    </row>
    <row r="41" spans="1:14" ht="30" x14ac:dyDescent="0.15">
      <c r="A41" s="12">
        <v>39</v>
      </c>
      <c r="B41" s="32" t="s">
        <v>1560</v>
      </c>
      <c r="C41" s="13" t="s">
        <v>766</v>
      </c>
      <c r="D41" s="13" t="s">
        <v>767</v>
      </c>
      <c r="E41" s="13" t="s">
        <v>1476</v>
      </c>
      <c r="F41" s="13" t="s">
        <v>904</v>
      </c>
      <c r="G41" s="14" t="s">
        <v>1478</v>
      </c>
      <c r="H41" s="15" t="s">
        <v>1205</v>
      </c>
      <c r="I41" s="16" t="str">
        <f t="shared" si="0"/>
        <v>名探偵コナン歴史まんが　日本史探偵コナン2</v>
      </c>
      <c r="J41" s="17" t="str">
        <f t="shared" si="1"/>
        <v>https://www.library.pref.tottori.jp/winj/opac/switch-detail.do?bibid=1600002500</v>
      </c>
      <c r="K41" s="12"/>
      <c r="L41" s="12" t="s">
        <v>1526</v>
      </c>
      <c r="M41" s="12"/>
    </row>
    <row r="42" spans="1:14" ht="30" x14ac:dyDescent="0.15">
      <c r="A42" s="18">
        <v>40</v>
      </c>
      <c r="B42" s="31" t="s">
        <v>1561</v>
      </c>
      <c r="C42" s="19" t="s">
        <v>768</v>
      </c>
      <c r="D42" s="19" t="s">
        <v>769</v>
      </c>
      <c r="E42" s="19" t="s">
        <v>1476</v>
      </c>
      <c r="F42" s="19" t="s">
        <v>904</v>
      </c>
      <c r="G42" s="20" t="s">
        <v>1478</v>
      </c>
      <c r="H42" s="21" t="s">
        <v>1205</v>
      </c>
      <c r="I42" s="22" t="str">
        <f t="shared" si="0"/>
        <v>名探偵コナン歴史まんが　日本史探偵コナン3</v>
      </c>
      <c r="J42" s="23" t="str">
        <f t="shared" si="1"/>
        <v>https://www.library.pref.tottori.jp/winj/opac/switch-detail.do?bibid=1600002501</v>
      </c>
      <c r="K42" s="18"/>
      <c r="L42" s="18" t="s">
        <v>1526</v>
      </c>
      <c r="M42" s="18"/>
    </row>
    <row r="43" spans="1:14" ht="30" x14ac:dyDescent="0.15">
      <c r="A43" s="12">
        <v>41</v>
      </c>
      <c r="B43" s="32" t="s">
        <v>1562</v>
      </c>
      <c r="C43" s="13" t="s">
        <v>770</v>
      </c>
      <c r="D43" s="13" t="s">
        <v>771</v>
      </c>
      <c r="E43" s="13" t="s">
        <v>1476</v>
      </c>
      <c r="F43" s="13" t="s">
        <v>904</v>
      </c>
      <c r="G43" s="14" t="s">
        <v>1478</v>
      </c>
      <c r="H43" s="15" t="s">
        <v>1205</v>
      </c>
      <c r="I43" s="16" t="str">
        <f t="shared" si="0"/>
        <v>名探偵コナン歴史まんが　日本史探偵コナン4</v>
      </c>
      <c r="J43" s="17" t="str">
        <f t="shared" si="1"/>
        <v>https://www.library.pref.tottori.jp/winj/opac/switch-detail.do?bibid=1600002502</v>
      </c>
      <c r="K43" s="12"/>
      <c r="L43" s="12" t="s">
        <v>1526</v>
      </c>
      <c r="M43" s="12"/>
    </row>
    <row r="44" spans="1:14" ht="30" x14ac:dyDescent="0.15">
      <c r="A44" s="18">
        <v>42</v>
      </c>
      <c r="B44" s="31" t="s">
        <v>1563</v>
      </c>
      <c r="C44" s="19" t="s">
        <v>772</v>
      </c>
      <c r="D44" s="19" t="s">
        <v>773</v>
      </c>
      <c r="E44" s="19" t="s">
        <v>1476</v>
      </c>
      <c r="F44" s="19" t="s">
        <v>904</v>
      </c>
      <c r="G44" s="20" t="s">
        <v>1478</v>
      </c>
      <c r="H44" s="21" t="s">
        <v>1435</v>
      </c>
      <c r="I44" s="22" t="str">
        <f t="shared" si="0"/>
        <v>名探偵コナン歴史まんが　日本史探偵コナン5</v>
      </c>
      <c r="J44" s="23" t="str">
        <f t="shared" si="1"/>
        <v>https://www.library.pref.tottori.jp/winj/opac/switch-detail.do?bibid=1600002503</v>
      </c>
      <c r="K44" s="18"/>
      <c r="L44" s="18" t="s">
        <v>1526</v>
      </c>
      <c r="M44" s="18"/>
    </row>
    <row r="45" spans="1:14" s="6" customFormat="1" ht="30" x14ac:dyDescent="0.15">
      <c r="A45" s="12">
        <v>43</v>
      </c>
      <c r="B45" s="32" t="s">
        <v>1564</v>
      </c>
      <c r="C45" s="13" t="s">
        <v>774</v>
      </c>
      <c r="D45" s="13" t="s">
        <v>775</v>
      </c>
      <c r="E45" s="13" t="s">
        <v>1476</v>
      </c>
      <c r="F45" s="13" t="s">
        <v>904</v>
      </c>
      <c r="G45" s="14" t="s">
        <v>1478</v>
      </c>
      <c r="H45" s="15" t="s">
        <v>1435</v>
      </c>
      <c r="I45" s="16" t="str">
        <f t="shared" si="0"/>
        <v>名探偵コナン歴史まんが　日本史探偵コナン6</v>
      </c>
      <c r="J45" s="17" t="str">
        <f t="shared" si="1"/>
        <v>https://www.library.pref.tottori.jp/winj/opac/switch-detail.do?bibid=1600002504</v>
      </c>
      <c r="K45" s="12"/>
      <c r="L45" s="12" t="s">
        <v>1526</v>
      </c>
      <c r="M45" s="12"/>
      <c r="N45" s="2"/>
    </row>
    <row r="46" spans="1:14" ht="30" x14ac:dyDescent="0.15">
      <c r="A46" s="18">
        <v>44</v>
      </c>
      <c r="B46" s="31" t="s">
        <v>1565</v>
      </c>
      <c r="C46" s="19" t="s">
        <v>776</v>
      </c>
      <c r="D46" s="19" t="s">
        <v>777</v>
      </c>
      <c r="E46" s="19" t="s">
        <v>1476</v>
      </c>
      <c r="F46" s="19" t="s">
        <v>904</v>
      </c>
      <c r="G46" s="20" t="s">
        <v>1478</v>
      </c>
      <c r="H46" s="21" t="s">
        <v>1014</v>
      </c>
      <c r="I46" s="22" t="str">
        <f t="shared" si="0"/>
        <v>名探偵コナン歴史まんが　日本史探偵コナン7</v>
      </c>
      <c r="J46" s="23" t="str">
        <f t="shared" si="1"/>
        <v>https://www.library.pref.tottori.jp/winj/opac/switch-detail.do?bibid=1600002505</v>
      </c>
      <c r="K46" s="18"/>
      <c r="L46" s="18" t="s">
        <v>1526</v>
      </c>
      <c r="M46" s="18"/>
    </row>
    <row r="47" spans="1:14" ht="30" x14ac:dyDescent="0.15">
      <c r="A47" s="12">
        <v>45</v>
      </c>
      <c r="B47" s="32" t="s">
        <v>1566</v>
      </c>
      <c r="C47" s="13" t="s">
        <v>778</v>
      </c>
      <c r="D47" s="13" t="s">
        <v>779</v>
      </c>
      <c r="E47" s="13" t="s">
        <v>1476</v>
      </c>
      <c r="F47" s="13" t="s">
        <v>904</v>
      </c>
      <c r="G47" s="14" t="s">
        <v>1478</v>
      </c>
      <c r="H47" s="15" t="s">
        <v>1205</v>
      </c>
      <c r="I47" s="16" t="str">
        <f t="shared" si="0"/>
        <v>名探偵コナン歴史まんが　日本史探偵コナン8</v>
      </c>
      <c r="J47" s="17" t="str">
        <f t="shared" si="1"/>
        <v>https://www.library.pref.tottori.jp/winj/opac/switch-detail.do?bibid=1600002506</v>
      </c>
      <c r="K47" s="12"/>
      <c r="L47" s="12" t="s">
        <v>1526</v>
      </c>
      <c r="M47" s="12"/>
    </row>
    <row r="48" spans="1:14" ht="30" x14ac:dyDescent="0.15">
      <c r="A48" s="18">
        <v>46</v>
      </c>
      <c r="B48" s="31" t="s">
        <v>1567</v>
      </c>
      <c r="C48" s="19" t="s">
        <v>780</v>
      </c>
      <c r="D48" s="19" t="s">
        <v>781</v>
      </c>
      <c r="E48" s="19" t="s">
        <v>1476</v>
      </c>
      <c r="F48" s="19" t="s">
        <v>904</v>
      </c>
      <c r="G48" s="20" t="s">
        <v>1478</v>
      </c>
      <c r="H48" s="21" t="s">
        <v>1014</v>
      </c>
      <c r="I48" s="22" t="str">
        <f t="shared" si="0"/>
        <v>名探偵コナン歴史まんが　日本史探偵コナン9</v>
      </c>
      <c r="J48" s="23" t="str">
        <f t="shared" si="1"/>
        <v>https://www.library.pref.tottori.jp/winj/opac/switch-detail.do?bibid=1600002507</v>
      </c>
      <c r="K48" s="18"/>
      <c r="L48" s="18" t="s">
        <v>1526</v>
      </c>
      <c r="M48" s="18"/>
    </row>
    <row r="49" spans="1:14" ht="30" x14ac:dyDescent="0.15">
      <c r="A49" s="12">
        <v>47</v>
      </c>
      <c r="B49" s="32" t="s">
        <v>1568</v>
      </c>
      <c r="C49" s="13" t="s">
        <v>782</v>
      </c>
      <c r="D49" s="13" t="s">
        <v>783</v>
      </c>
      <c r="E49" s="13" t="s">
        <v>1476</v>
      </c>
      <c r="F49" s="13" t="s">
        <v>904</v>
      </c>
      <c r="G49" s="14" t="s">
        <v>1478</v>
      </c>
      <c r="H49" s="15" t="s">
        <v>1205</v>
      </c>
      <c r="I49" s="16" t="str">
        <f t="shared" si="0"/>
        <v>名探偵コナン歴史まんが　日本史探偵コナン10</v>
      </c>
      <c r="J49" s="17" t="str">
        <f t="shared" si="1"/>
        <v>https://www.library.pref.tottori.jp/winj/opac/switch-detail.do?bibid=1600002508</v>
      </c>
      <c r="K49" s="12"/>
      <c r="L49" s="12" t="s">
        <v>1526</v>
      </c>
      <c r="M49" s="12"/>
    </row>
    <row r="50" spans="1:14" ht="30" x14ac:dyDescent="0.15">
      <c r="A50" s="18">
        <v>48</v>
      </c>
      <c r="B50" s="31" t="s">
        <v>1569</v>
      </c>
      <c r="C50" s="19" t="s">
        <v>784</v>
      </c>
      <c r="D50" s="19" t="s">
        <v>785</v>
      </c>
      <c r="E50" s="19" t="s">
        <v>1476</v>
      </c>
      <c r="F50" s="19" t="s">
        <v>904</v>
      </c>
      <c r="G50" s="20" t="s">
        <v>1478</v>
      </c>
      <c r="H50" s="21" t="s">
        <v>1435</v>
      </c>
      <c r="I50" s="22" t="str">
        <f t="shared" si="0"/>
        <v>名探偵コナン歴史まんが　日本史探偵コナン11</v>
      </c>
      <c r="J50" s="23" t="str">
        <f t="shared" si="1"/>
        <v>https://www.library.pref.tottori.jp/winj/opac/switch-detail.do?bibid=1600002509</v>
      </c>
      <c r="K50" s="18"/>
      <c r="L50" s="18" t="s">
        <v>1526</v>
      </c>
      <c r="M50" s="18"/>
    </row>
    <row r="51" spans="1:14" ht="30" x14ac:dyDescent="0.15">
      <c r="A51" s="12">
        <v>49</v>
      </c>
      <c r="B51" s="32" t="s">
        <v>1570</v>
      </c>
      <c r="C51" s="13" t="s">
        <v>786</v>
      </c>
      <c r="D51" s="13" t="s">
        <v>787</v>
      </c>
      <c r="E51" s="13" t="s">
        <v>1476</v>
      </c>
      <c r="F51" s="13" t="s">
        <v>904</v>
      </c>
      <c r="G51" s="14" t="s">
        <v>1478</v>
      </c>
      <c r="H51" s="15" t="s">
        <v>1014</v>
      </c>
      <c r="I51" s="16" t="str">
        <f t="shared" si="0"/>
        <v>名探偵コナン歴史まんが　日本史探偵コナン12</v>
      </c>
      <c r="J51" s="17" t="str">
        <f t="shared" si="1"/>
        <v>https://www.library.pref.tottori.jp/winj/opac/switch-detail.do?bibid=1600002510</v>
      </c>
      <c r="K51" s="12"/>
      <c r="L51" s="12" t="s">
        <v>1526</v>
      </c>
      <c r="M51" s="12"/>
    </row>
    <row r="52" spans="1:14" ht="30" x14ac:dyDescent="0.15">
      <c r="A52" s="18">
        <v>50</v>
      </c>
      <c r="B52" s="31" t="s">
        <v>1571</v>
      </c>
      <c r="C52" s="19" t="s">
        <v>788</v>
      </c>
      <c r="D52" s="19" t="s">
        <v>789</v>
      </c>
      <c r="E52" s="19" t="s">
        <v>1476</v>
      </c>
      <c r="F52" s="19" t="s">
        <v>904</v>
      </c>
      <c r="G52" s="20" t="s">
        <v>1478</v>
      </c>
      <c r="H52" s="21" t="s">
        <v>1002</v>
      </c>
      <c r="I52" s="22" t="str">
        <f t="shared" si="0"/>
        <v>名探偵コナン歴史まんが　日本史探偵コナン・シーズン2　1</v>
      </c>
      <c r="J52" s="23" t="str">
        <f t="shared" si="1"/>
        <v>https://www.library.pref.tottori.jp/winj/opac/switch-detail.do?bibid=1600002511</v>
      </c>
      <c r="K52" s="18"/>
      <c r="L52" s="18" t="s">
        <v>1526</v>
      </c>
      <c r="M52" s="18"/>
    </row>
    <row r="53" spans="1:14" ht="30" x14ac:dyDescent="0.15">
      <c r="A53" s="12">
        <v>51</v>
      </c>
      <c r="B53" s="32" t="s">
        <v>1572</v>
      </c>
      <c r="C53" s="13" t="s">
        <v>790</v>
      </c>
      <c r="D53" s="13" t="s">
        <v>791</v>
      </c>
      <c r="E53" s="13" t="s">
        <v>1476</v>
      </c>
      <c r="F53" s="13" t="s">
        <v>904</v>
      </c>
      <c r="G53" s="14" t="s">
        <v>1478</v>
      </c>
      <c r="H53" s="15" t="s">
        <v>1002</v>
      </c>
      <c r="I53" s="16" t="str">
        <f t="shared" si="0"/>
        <v>名探偵コナン歴史まんが　日本史探偵コナン・シーズン2　2</v>
      </c>
      <c r="J53" s="17" t="str">
        <f t="shared" si="1"/>
        <v>https://www.library.pref.tottori.jp/winj/opac/switch-detail.do?bibid=1600002512</v>
      </c>
      <c r="K53" s="12"/>
      <c r="L53" s="12" t="s">
        <v>1526</v>
      </c>
      <c r="M53" s="12"/>
    </row>
    <row r="54" spans="1:14" ht="30" x14ac:dyDescent="0.15">
      <c r="A54" s="18">
        <v>52</v>
      </c>
      <c r="B54" s="31" t="s">
        <v>1573</v>
      </c>
      <c r="C54" s="19" t="s">
        <v>792</v>
      </c>
      <c r="D54" s="19" t="s">
        <v>793</v>
      </c>
      <c r="E54" s="19" t="s">
        <v>1476</v>
      </c>
      <c r="F54" s="19" t="s">
        <v>904</v>
      </c>
      <c r="G54" s="20" t="s">
        <v>1478</v>
      </c>
      <c r="H54" s="21" t="s">
        <v>1268</v>
      </c>
      <c r="I54" s="22" t="str">
        <f t="shared" si="0"/>
        <v>名探偵コナン歴史まんが　日本史探偵コナン・シーズン2　3</v>
      </c>
      <c r="J54" s="23" t="str">
        <f t="shared" si="1"/>
        <v>https://www.library.pref.tottori.jp/winj/opac/switch-detail.do?bibid=1600002513</v>
      </c>
      <c r="K54" s="18"/>
      <c r="L54" s="18" t="s">
        <v>1526</v>
      </c>
      <c r="M54" s="18"/>
    </row>
    <row r="55" spans="1:14" ht="30" x14ac:dyDescent="0.15">
      <c r="A55" s="12">
        <v>53</v>
      </c>
      <c r="B55" s="32" t="s">
        <v>1574</v>
      </c>
      <c r="C55" s="13" t="s">
        <v>794</v>
      </c>
      <c r="D55" s="13" t="s">
        <v>795</v>
      </c>
      <c r="E55" s="13" t="s">
        <v>1476</v>
      </c>
      <c r="F55" s="13" t="s">
        <v>904</v>
      </c>
      <c r="G55" s="14" t="s">
        <v>1478</v>
      </c>
      <c r="H55" s="15" t="s">
        <v>1268</v>
      </c>
      <c r="I55" s="16" t="str">
        <f t="shared" si="0"/>
        <v>名探偵コナン歴史まんが　日本史探偵コナン・シーズン2　4</v>
      </c>
      <c r="J55" s="17" t="str">
        <f t="shared" si="1"/>
        <v>https://www.library.pref.tottori.jp/winj/opac/switch-detail.do?bibid=1600002514</v>
      </c>
      <c r="K55" s="12"/>
      <c r="L55" s="12" t="s">
        <v>1526</v>
      </c>
      <c r="M55" s="12"/>
    </row>
    <row r="56" spans="1:14" ht="30" x14ac:dyDescent="0.15">
      <c r="A56" s="18">
        <v>54</v>
      </c>
      <c r="B56" s="31" t="s">
        <v>1575</v>
      </c>
      <c r="C56" s="19" t="s">
        <v>796</v>
      </c>
      <c r="D56" s="19" t="s">
        <v>797</v>
      </c>
      <c r="E56" s="19" t="s">
        <v>1476</v>
      </c>
      <c r="F56" s="19" t="s">
        <v>904</v>
      </c>
      <c r="G56" s="20" t="s">
        <v>1478</v>
      </c>
      <c r="H56" s="21" t="s">
        <v>151</v>
      </c>
      <c r="I56" s="22" t="str">
        <f t="shared" si="0"/>
        <v>名探偵コナン歴史まんが　日本史探偵コナン・シーズン2　5</v>
      </c>
      <c r="J56" s="23" t="str">
        <f t="shared" si="1"/>
        <v>https://www.library.pref.tottori.jp/winj/opac/switch-detail.do?bibid=1600002515</v>
      </c>
      <c r="K56" s="18"/>
      <c r="L56" s="18" t="s">
        <v>1526</v>
      </c>
      <c r="M56" s="18"/>
      <c r="N56" s="5"/>
    </row>
    <row r="57" spans="1:14" ht="30" x14ac:dyDescent="0.15">
      <c r="A57" s="12">
        <v>55</v>
      </c>
      <c r="B57" s="32" t="s">
        <v>1576</v>
      </c>
      <c r="C57" s="13" t="s">
        <v>798</v>
      </c>
      <c r="D57" s="13" t="s">
        <v>799</v>
      </c>
      <c r="E57" s="13" t="s">
        <v>1476</v>
      </c>
      <c r="F57" s="13" t="s">
        <v>904</v>
      </c>
      <c r="G57" s="14" t="s">
        <v>1478</v>
      </c>
      <c r="H57" s="15" t="s">
        <v>151</v>
      </c>
      <c r="I57" s="16" t="str">
        <f t="shared" si="0"/>
        <v>名探偵コナン歴史まんが　日本史探偵コナン・シーズン2　6</v>
      </c>
      <c r="J57" s="17" t="str">
        <f t="shared" si="1"/>
        <v>https://www.library.pref.tottori.jp/winj/opac/switch-detail.do?bibid=1600002516</v>
      </c>
      <c r="K57" s="12"/>
      <c r="L57" s="12" t="s">
        <v>1526</v>
      </c>
      <c r="M57" s="12"/>
    </row>
    <row r="58" spans="1:14" ht="30" x14ac:dyDescent="0.15">
      <c r="A58" s="18">
        <v>56</v>
      </c>
      <c r="B58" s="34" t="s">
        <v>1933</v>
      </c>
      <c r="C58" s="19" t="s">
        <v>858</v>
      </c>
      <c r="D58" s="19" t="s">
        <v>859</v>
      </c>
      <c r="E58" s="19" t="s">
        <v>1504</v>
      </c>
      <c r="F58" s="19" t="s">
        <v>904</v>
      </c>
      <c r="G58" s="24">
        <v>210</v>
      </c>
      <c r="H58" s="21" t="s">
        <v>9</v>
      </c>
      <c r="I58" s="22" t="str">
        <f t="shared" si="0"/>
        <v>学習まんが　日本の歴史1</v>
      </c>
      <c r="J58" s="23" t="str">
        <f t="shared" si="1"/>
        <v>https://www.library.pref.tottori.jp/winj/opac/switch-detail.do?bibid=1600002870</v>
      </c>
      <c r="K58" s="18"/>
      <c r="L58" s="18" t="s">
        <v>1526</v>
      </c>
      <c r="M58" s="18"/>
      <c r="N58" s="5"/>
    </row>
    <row r="59" spans="1:14" ht="30" x14ac:dyDescent="0.15">
      <c r="A59" s="12">
        <v>57</v>
      </c>
      <c r="B59" s="33" t="s">
        <v>1934</v>
      </c>
      <c r="C59" s="13" t="s">
        <v>820</v>
      </c>
      <c r="D59" s="13" t="s">
        <v>821</v>
      </c>
      <c r="E59" s="13" t="s">
        <v>1504</v>
      </c>
      <c r="F59" s="13" t="s">
        <v>904</v>
      </c>
      <c r="G59" s="25">
        <v>210</v>
      </c>
      <c r="H59" s="15" t="s">
        <v>9</v>
      </c>
      <c r="I59" s="16" t="str">
        <f t="shared" si="0"/>
        <v>学習まんが　日本の歴史2</v>
      </c>
      <c r="J59" s="17" t="str">
        <f t="shared" si="1"/>
        <v>https://www.library.pref.tottori.jp/winj/opac/switch-detail.do?bibid=1600002871</v>
      </c>
      <c r="K59" s="12"/>
      <c r="L59" s="12" t="s">
        <v>1526</v>
      </c>
      <c r="M59" s="12"/>
    </row>
    <row r="60" spans="1:14" ht="30" x14ac:dyDescent="0.15">
      <c r="A60" s="18">
        <v>58</v>
      </c>
      <c r="B60" s="34" t="s">
        <v>1935</v>
      </c>
      <c r="C60" s="19" t="s">
        <v>822</v>
      </c>
      <c r="D60" s="19" t="s">
        <v>823</v>
      </c>
      <c r="E60" s="19" t="s">
        <v>1504</v>
      </c>
      <c r="F60" s="19" t="s">
        <v>904</v>
      </c>
      <c r="G60" s="24">
        <v>210</v>
      </c>
      <c r="H60" s="21" t="s">
        <v>9</v>
      </c>
      <c r="I60" s="22" t="str">
        <f t="shared" si="0"/>
        <v>学習まんが　日本の歴史3</v>
      </c>
      <c r="J60" s="23" t="str">
        <f t="shared" si="1"/>
        <v>https://www.library.pref.tottori.jp/winj/opac/switch-detail.do?bibid=1600002872</v>
      </c>
      <c r="K60" s="18"/>
      <c r="L60" s="18" t="s">
        <v>1526</v>
      </c>
      <c r="M60" s="18"/>
    </row>
    <row r="61" spans="1:14" ht="30" x14ac:dyDescent="0.15">
      <c r="A61" s="12">
        <v>59</v>
      </c>
      <c r="B61" s="33" t="s">
        <v>1936</v>
      </c>
      <c r="C61" s="13" t="s">
        <v>824</v>
      </c>
      <c r="D61" s="13" t="s">
        <v>825</v>
      </c>
      <c r="E61" s="13" t="s">
        <v>1504</v>
      </c>
      <c r="F61" s="13" t="s">
        <v>904</v>
      </c>
      <c r="G61" s="25">
        <v>210</v>
      </c>
      <c r="H61" s="15" t="s">
        <v>9</v>
      </c>
      <c r="I61" s="16" t="str">
        <f t="shared" si="0"/>
        <v>学習まんが　日本の歴史4</v>
      </c>
      <c r="J61" s="17" t="str">
        <f t="shared" si="1"/>
        <v>https://www.library.pref.tottori.jp/winj/opac/switch-detail.do?bibid=1600002873</v>
      </c>
      <c r="K61" s="12"/>
      <c r="L61" s="12" t="s">
        <v>1526</v>
      </c>
      <c r="M61" s="12"/>
    </row>
    <row r="62" spans="1:14" ht="30" x14ac:dyDescent="0.15">
      <c r="A62" s="18">
        <v>60</v>
      </c>
      <c r="B62" s="34" t="s">
        <v>1937</v>
      </c>
      <c r="C62" s="19" t="s">
        <v>826</v>
      </c>
      <c r="D62" s="19" t="s">
        <v>827</v>
      </c>
      <c r="E62" s="19" t="s">
        <v>1504</v>
      </c>
      <c r="F62" s="19" t="s">
        <v>904</v>
      </c>
      <c r="G62" s="24">
        <v>210</v>
      </c>
      <c r="H62" s="21" t="s">
        <v>9</v>
      </c>
      <c r="I62" s="22" t="str">
        <f t="shared" si="0"/>
        <v>学習まんが　日本の歴史5</v>
      </c>
      <c r="J62" s="23" t="str">
        <f t="shared" si="1"/>
        <v>https://www.library.pref.tottori.jp/winj/opac/switch-detail.do?bibid=1600002874</v>
      </c>
      <c r="K62" s="18"/>
      <c r="L62" s="18" t="s">
        <v>1526</v>
      </c>
      <c r="M62" s="18"/>
    </row>
    <row r="63" spans="1:14" ht="30" x14ac:dyDescent="0.15">
      <c r="A63" s="12">
        <v>61</v>
      </c>
      <c r="B63" s="33" t="s">
        <v>1938</v>
      </c>
      <c r="C63" s="13" t="s">
        <v>828</v>
      </c>
      <c r="D63" s="13" t="s">
        <v>829</v>
      </c>
      <c r="E63" s="13" t="s">
        <v>1504</v>
      </c>
      <c r="F63" s="13" t="s">
        <v>904</v>
      </c>
      <c r="G63" s="25">
        <v>210</v>
      </c>
      <c r="H63" s="15" t="s">
        <v>9</v>
      </c>
      <c r="I63" s="16" t="str">
        <f t="shared" si="0"/>
        <v>学習まんが　日本の歴史6</v>
      </c>
      <c r="J63" s="17" t="str">
        <f t="shared" si="1"/>
        <v>https://www.library.pref.tottori.jp/winj/opac/switch-detail.do?bibid=1600002875</v>
      </c>
      <c r="K63" s="12"/>
      <c r="L63" s="12" t="s">
        <v>1526</v>
      </c>
      <c r="M63" s="12"/>
      <c r="N63" s="5"/>
    </row>
    <row r="64" spans="1:14" ht="30" x14ac:dyDescent="0.15">
      <c r="A64" s="18">
        <v>62</v>
      </c>
      <c r="B64" s="34" t="s">
        <v>1939</v>
      </c>
      <c r="C64" s="19" t="s">
        <v>830</v>
      </c>
      <c r="D64" s="19" t="s">
        <v>831</v>
      </c>
      <c r="E64" s="19" t="s">
        <v>1504</v>
      </c>
      <c r="F64" s="19" t="s">
        <v>904</v>
      </c>
      <c r="G64" s="24">
        <v>210</v>
      </c>
      <c r="H64" s="21" t="s">
        <v>9</v>
      </c>
      <c r="I64" s="22" t="str">
        <f t="shared" si="0"/>
        <v>学習まんが　日本の歴史7</v>
      </c>
      <c r="J64" s="23" t="str">
        <f t="shared" si="1"/>
        <v>https://www.library.pref.tottori.jp/winj/opac/switch-detail.do?bibid=1600002876</v>
      </c>
      <c r="K64" s="18"/>
      <c r="L64" s="18" t="s">
        <v>1526</v>
      </c>
      <c r="M64" s="18"/>
    </row>
    <row r="65" spans="1:14" ht="30" x14ac:dyDescent="0.15">
      <c r="A65" s="12">
        <v>63</v>
      </c>
      <c r="B65" s="33" t="s">
        <v>1940</v>
      </c>
      <c r="C65" s="13" t="s">
        <v>832</v>
      </c>
      <c r="D65" s="13" t="s">
        <v>833</v>
      </c>
      <c r="E65" s="13" t="s">
        <v>1504</v>
      </c>
      <c r="F65" s="13" t="s">
        <v>904</v>
      </c>
      <c r="G65" s="25">
        <v>210</v>
      </c>
      <c r="H65" s="15" t="s">
        <v>9</v>
      </c>
      <c r="I65" s="16" t="str">
        <f t="shared" si="0"/>
        <v>学習まんが　日本の歴史8</v>
      </c>
      <c r="J65" s="17" t="str">
        <f t="shared" si="1"/>
        <v>https://www.library.pref.tottori.jp/winj/opac/switch-detail.do?bibid=1600002877</v>
      </c>
      <c r="K65" s="12"/>
      <c r="L65" s="12" t="s">
        <v>1526</v>
      </c>
      <c r="M65" s="12"/>
      <c r="N65" s="5"/>
    </row>
    <row r="66" spans="1:14" ht="30" x14ac:dyDescent="0.15">
      <c r="A66" s="18">
        <v>64</v>
      </c>
      <c r="B66" s="34" t="s">
        <v>1941</v>
      </c>
      <c r="C66" s="19" t="s">
        <v>834</v>
      </c>
      <c r="D66" s="19" t="s">
        <v>835</v>
      </c>
      <c r="E66" s="19" t="s">
        <v>1504</v>
      </c>
      <c r="F66" s="19" t="s">
        <v>904</v>
      </c>
      <c r="G66" s="24">
        <v>210</v>
      </c>
      <c r="H66" s="21" t="s">
        <v>9</v>
      </c>
      <c r="I66" s="22" t="str">
        <f t="shared" si="0"/>
        <v>学習まんが　日本の歴史9</v>
      </c>
      <c r="J66" s="23" t="str">
        <f t="shared" si="1"/>
        <v>https://www.library.pref.tottori.jp/winj/opac/switch-detail.do?bibid=1600002878</v>
      </c>
      <c r="K66" s="18"/>
      <c r="L66" s="18" t="s">
        <v>1526</v>
      </c>
      <c r="M66" s="18"/>
      <c r="N66" s="5"/>
    </row>
    <row r="67" spans="1:14" ht="30" x14ac:dyDescent="0.15">
      <c r="A67" s="12">
        <v>65</v>
      </c>
      <c r="B67" s="33" t="s">
        <v>1942</v>
      </c>
      <c r="C67" s="13" t="s">
        <v>836</v>
      </c>
      <c r="D67" s="13" t="s">
        <v>837</v>
      </c>
      <c r="E67" s="13" t="s">
        <v>1504</v>
      </c>
      <c r="F67" s="13" t="s">
        <v>904</v>
      </c>
      <c r="G67" s="25">
        <v>210</v>
      </c>
      <c r="H67" s="15" t="s">
        <v>9</v>
      </c>
      <c r="I67" s="16" t="str">
        <f t="shared" ref="I67:I130" si="2">HYPERLINK(J67,C67)</f>
        <v>学習まんが　日本の歴史10</v>
      </c>
      <c r="J67" s="17" t="str">
        <f t="shared" si="1"/>
        <v>https://www.library.pref.tottori.jp/winj/opac/switch-detail.do?bibid=1600002879</v>
      </c>
      <c r="K67" s="12"/>
      <c r="L67" s="12" t="s">
        <v>1526</v>
      </c>
      <c r="M67" s="12"/>
      <c r="N67" s="5"/>
    </row>
    <row r="68" spans="1:14" ht="30" x14ac:dyDescent="0.15">
      <c r="A68" s="18">
        <v>66</v>
      </c>
      <c r="B68" s="34" t="s">
        <v>1943</v>
      </c>
      <c r="C68" s="19" t="s">
        <v>838</v>
      </c>
      <c r="D68" s="19" t="s">
        <v>839</v>
      </c>
      <c r="E68" s="19" t="s">
        <v>1504</v>
      </c>
      <c r="F68" s="19" t="s">
        <v>904</v>
      </c>
      <c r="G68" s="24">
        <v>210</v>
      </c>
      <c r="H68" s="21" t="s">
        <v>9</v>
      </c>
      <c r="I68" s="22" t="str">
        <f t="shared" si="2"/>
        <v>学習まんが　日本の歴史11</v>
      </c>
      <c r="J68" s="23" t="str">
        <f t="shared" ref="J68:J131" si="3">HYPERLINK("https://www.library.pref.tottori.jp/winj/opac/switch-detail.do?bibid="&amp;B68)</f>
        <v>https://www.library.pref.tottori.jp/winj/opac/switch-detail.do?bibid=1600002880</v>
      </c>
      <c r="K68" s="18"/>
      <c r="L68" s="18" t="s">
        <v>1526</v>
      </c>
      <c r="M68" s="18"/>
    </row>
    <row r="69" spans="1:14" ht="30" x14ac:dyDescent="0.15">
      <c r="A69" s="12">
        <v>67</v>
      </c>
      <c r="B69" s="33" t="s">
        <v>1944</v>
      </c>
      <c r="C69" s="13" t="s">
        <v>840</v>
      </c>
      <c r="D69" s="13" t="s">
        <v>841</v>
      </c>
      <c r="E69" s="13" t="s">
        <v>1504</v>
      </c>
      <c r="F69" s="13" t="s">
        <v>904</v>
      </c>
      <c r="G69" s="25">
        <v>210</v>
      </c>
      <c r="H69" s="15" t="s">
        <v>9</v>
      </c>
      <c r="I69" s="16" t="str">
        <f t="shared" si="2"/>
        <v>学習まんが　日本の歴史12</v>
      </c>
      <c r="J69" s="17" t="str">
        <f t="shared" si="3"/>
        <v>https://www.library.pref.tottori.jp/winj/opac/switch-detail.do?bibid=1600002881</v>
      </c>
      <c r="K69" s="12"/>
      <c r="L69" s="12" t="s">
        <v>1526</v>
      </c>
      <c r="M69" s="12"/>
    </row>
    <row r="70" spans="1:14" ht="30" x14ac:dyDescent="0.15">
      <c r="A70" s="18">
        <v>68</v>
      </c>
      <c r="B70" s="34" t="s">
        <v>1945</v>
      </c>
      <c r="C70" s="19" t="s">
        <v>842</v>
      </c>
      <c r="D70" s="19" t="s">
        <v>843</v>
      </c>
      <c r="E70" s="19" t="s">
        <v>1504</v>
      </c>
      <c r="F70" s="19" t="s">
        <v>904</v>
      </c>
      <c r="G70" s="24">
        <v>210</v>
      </c>
      <c r="H70" s="21" t="s">
        <v>9</v>
      </c>
      <c r="I70" s="22" t="str">
        <f t="shared" si="2"/>
        <v>学習まんが　日本の歴史13</v>
      </c>
      <c r="J70" s="23" t="str">
        <f t="shared" si="3"/>
        <v>https://www.library.pref.tottori.jp/winj/opac/switch-detail.do?bibid=1600002882</v>
      </c>
      <c r="K70" s="18"/>
      <c r="L70" s="18" t="s">
        <v>1526</v>
      </c>
      <c r="M70" s="18"/>
    </row>
    <row r="71" spans="1:14" ht="30" x14ac:dyDescent="0.15">
      <c r="A71" s="12">
        <v>69</v>
      </c>
      <c r="B71" s="33" t="s">
        <v>1946</v>
      </c>
      <c r="C71" s="13" t="s">
        <v>844</v>
      </c>
      <c r="D71" s="13" t="s">
        <v>845</v>
      </c>
      <c r="E71" s="13" t="s">
        <v>1504</v>
      </c>
      <c r="F71" s="13" t="s">
        <v>904</v>
      </c>
      <c r="G71" s="25">
        <v>210</v>
      </c>
      <c r="H71" s="15" t="s">
        <v>9</v>
      </c>
      <c r="I71" s="16" t="str">
        <f t="shared" si="2"/>
        <v>学習まんが　日本の歴史14</v>
      </c>
      <c r="J71" s="17" t="str">
        <f t="shared" si="3"/>
        <v>https://www.library.pref.tottori.jp/winj/opac/switch-detail.do?bibid=1600002883</v>
      </c>
      <c r="K71" s="12"/>
      <c r="L71" s="12" t="s">
        <v>1526</v>
      </c>
      <c r="M71" s="12"/>
    </row>
    <row r="72" spans="1:14" ht="30" x14ac:dyDescent="0.15">
      <c r="A72" s="18">
        <v>70</v>
      </c>
      <c r="B72" s="34" t="s">
        <v>1947</v>
      </c>
      <c r="C72" s="19" t="s">
        <v>846</v>
      </c>
      <c r="D72" s="19" t="s">
        <v>847</v>
      </c>
      <c r="E72" s="19" t="s">
        <v>1504</v>
      </c>
      <c r="F72" s="19" t="s">
        <v>904</v>
      </c>
      <c r="G72" s="24">
        <v>210</v>
      </c>
      <c r="H72" s="21" t="s">
        <v>9</v>
      </c>
      <c r="I72" s="22" t="str">
        <f t="shared" si="2"/>
        <v>学習まんが　日本の歴史15</v>
      </c>
      <c r="J72" s="23" t="str">
        <f t="shared" si="3"/>
        <v>https://www.library.pref.tottori.jp/winj/opac/switch-detail.do?bibid=1600002884</v>
      </c>
      <c r="K72" s="18"/>
      <c r="L72" s="18" t="s">
        <v>1526</v>
      </c>
      <c r="M72" s="18"/>
    </row>
    <row r="73" spans="1:14" ht="30" x14ac:dyDescent="0.15">
      <c r="A73" s="12">
        <v>71</v>
      </c>
      <c r="B73" s="33" t="s">
        <v>1948</v>
      </c>
      <c r="C73" s="13" t="s">
        <v>848</v>
      </c>
      <c r="D73" s="13" t="s">
        <v>849</v>
      </c>
      <c r="E73" s="13" t="s">
        <v>1504</v>
      </c>
      <c r="F73" s="13" t="s">
        <v>904</v>
      </c>
      <c r="G73" s="25">
        <v>210</v>
      </c>
      <c r="H73" s="15" t="s">
        <v>9</v>
      </c>
      <c r="I73" s="16" t="str">
        <f t="shared" si="2"/>
        <v>学習まんが　日本の歴史16</v>
      </c>
      <c r="J73" s="17" t="str">
        <f t="shared" si="3"/>
        <v>https://www.library.pref.tottori.jp/winj/opac/switch-detail.do?bibid=1600002885</v>
      </c>
      <c r="K73" s="12"/>
      <c r="L73" s="12" t="s">
        <v>1526</v>
      </c>
      <c r="M73" s="12"/>
    </row>
    <row r="74" spans="1:14" ht="30" x14ac:dyDescent="0.15">
      <c r="A74" s="18">
        <v>72</v>
      </c>
      <c r="B74" s="34" t="s">
        <v>1949</v>
      </c>
      <c r="C74" s="19" t="s">
        <v>850</v>
      </c>
      <c r="D74" s="19" t="s">
        <v>851</v>
      </c>
      <c r="E74" s="19" t="s">
        <v>1504</v>
      </c>
      <c r="F74" s="19" t="s">
        <v>904</v>
      </c>
      <c r="G74" s="24">
        <v>210</v>
      </c>
      <c r="H74" s="21" t="s">
        <v>9</v>
      </c>
      <c r="I74" s="22" t="str">
        <f t="shared" si="2"/>
        <v>学習まんが　日本の歴史17</v>
      </c>
      <c r="J74" s="23" t="str">
        <f t="shared" si="3"/>
        <v>https://www.library.pref.tottori.jp/winj/opac/switch-detail.do?bibid=1600002886</v>
      </c>
      <c r="K74" s="18"/>
      <c r="L74" s="18" t="s">
        <v>1526</v>
      </c>
      <c r="M74" s="18"/>
    </row>
    <row r="75" spans="1:14" ht="30" x14ac:dyDescent="0.15">
      <c r="A75" s="12">
        <v>73</v>
      </c>
      <c r="B75" s="33" t="s">
        <v>1950</v>
      </c>
      <c r="C75" s="13" t="s">
        <v>852</v>
      </c>
      <c r="D75" s="13" t="s">
        <v>853</v>
      </c>
      <c r="E75" s="13" t="s">
        <v>1504</v>
      </c>
      <c r="F75" s="13" t="s">
        <v>904</v>
      </c>
      <c r="G75" s="25">
        <v>210</v>
      </c>
      <c r="H75" s="15" t="s">
        <v>9</v>
      </c>
      <c r="I75" s="16" t="str">
        <f t="shared" si="2"/>
        <v>学習まんが　日本の歴史18</v>
      </c>
      <c r="J75" s="17" t="str">
        <f t="shared" si="3"/>
        <v>https://www.library.pref.tottori.jp/winj/opac/switch-detail.do?bibid=1600002887</v>
      </c>
      <c r="K75" s="12"/>
      <c r="L75" s="12" t="s">
        <v>1526</v>
      </c>
      <c r="M75" s="12"/>
    </row>
    <row r="76" spans="1:14" ht="30" x14ac:dyDescent="0.15">
      <c r="A76" s="18">
        <v>74</v>
      </c>
      <c r="B76" s="34" t="s">
        <v>1951</v>
      </c>
      <c r="C76" s="19" t="s">
        <v>854</v>
      </c>
      <c r="D76" s="19" t="s">
        <v>855</v>
      </c>
      <c r="E76" s="19" t="s">
        <v>1504</v>
      </c>
      <c r="F76" s="19" t="s">
        <v>904</v>
      </c>
      <c r="G76" s="24">
        <v>210</v>
      </c>
      <c r="H76" s="21" t="s">
        <v>9</v>
      </c>
      <c r="I76" s="22" t="str">
        <f t="shared" si="2"/>
        <v>学習まんが　日本の歴史19</v>
      </c>
      <c r="J76" s="23" t="str">
        <f t="shared" si="3"/>
        <v>https://www.library.pref.tottori.jp/winj/opac/switch-detail.do?bibid=1600002888</v>
      </c>
      <c r="K76" s="18"/>
      <c r="L76" s="18" t="s">
        <v>1526</v>
      </c>
      <c r="M76" s="18"/>
    </row>
    <row r="77" spans="1:14" ht="30" x14ac:dyDescent="0.15">
      <c r="A77" s="12">
        <v>75</v>
      </c>
      <c r="B77" s="33" t="s">
        <v>1952</v>
      </c>
      <c r="C77" s="13" t="s">
        <v>856</v>
      </c>
      <c r="D77" s="13" t="s">
        <v>857</v>
      </c>
      <c r="E77" s="13" t="s">
        <v>1504</v>
      </c>
      <c r="F77" s="13" t="s">
        <v>904</v>
      </c>
      <c r="G77" s="25">
        <v>210</v>
      </c>
      <c r="H77" s="15" t="s">
        <v>9</v>
      </c>
      <c r="I77" s="16" t="str">
        <f t="shared" si="2"/>
        <v>学習まんが　日本の歴史20</v>
      </c>
      <c r="J77" s="17" t="str">
        <f t="shared" si="3"/>
        <v>https://www.library.pref.tottori.jp/winj/opac/switch-detail.do?bibid=1600002889</v>
      </c>
      <c r="K77" s="12"/>
      <c r="L77" s="12" t="s">
        <v>1526</v>
      </c>
      <c r="M77" s="12"/>
    </row>
    <row r="78" spans="1:14" x14ac:dyDescent="0.15">
      <c r="A78" s="18">
        <v>76</v>
      </c>
      <c r="B78" s="31" t="s">
        <v>1577</v>
      </c>
      <c r="C78" s="19" t="s">
        <v>727</v>
      </c>
      <c r="D78" s="19" t="s">
        <v>728</v>
      </c>
      <c r="E78" s="19" t="s">
        <v>1444</v>
      </c>
      <c r="F78" s="19" t="s">
        <v>904</v>
      </c>
      <c r="G78" s="20" t="s">
        <v>1445</v>
      </c>
      <c r="H78" s="21" t="s">
        <v>1446</v>
      </c>
      <c r="I78" s="22" t="str">
        <f t="shared" si="2"/>
        <v>元号って何だ？</v>
      </c>
      <c r="J78" s="23" t="str">
        <f t="shared" si="3"/>
        <v>https://www.library.pref.tottori.jp/winj/opac/switch-detail.do?bibid=1600002517</v>
      </c>
      <c r="K78" s="18" t="s">
        <v>1526</v>
      </c>
      <c r="L78" s="18"/>
      <c r="M78" s="18"/>
    </row>
    <row r="79" spans="1:14" x14ac:dyDescent="0.15">
      <c r="A79" s="12">
        <v>77</v>
      </c>
      <c r="B79" s="32" t="s">
        <v>1578</v>
      </c>
      <c r="C79" s="13" t="s">
        <v>707</v>
      </c>
      <c r="D79" s="13"/>
      <c r="E79" s="13" t="s">
        <v>1424</v>
      </c>
      <c r="F79" s="13" t="s">
        <v>864</v>
      </c>
      <c r="G79" s="14" t="s">
        <v>1425</v>
      </c>
      <c r="H79" s="15" t="s">
        <v>48</v>
      </c>
      <c r="I79" s="16" t="str">
        <f t="shared" si="2"/>
        <v>紫式部 女房たちの宮廷生活</v>
      </c>
      <c r="J79" s="17" t="str">
        <f t="shared" si="3"/>
        <v>https://www.library.pref.tottori.jp/winj/opac/switch-detail.do?bibid=1600002518</v>
      </c>
      <c r="K79" s="12" t="s">
        <v>1526</v>
      </c>
      <c r="L79" s="12"/>
      <c r="M79" s="12"/>
    </row>
    <row r="80" spans="1:14" x14ac:dyDescent="0.15">
      <c r="A80" s="18">
        <v>78</v>
      </c>
      <c r="B80" s="31" t="s">
        <v>1579</v>
      </c>
      <c r="C80" s="19" t="s">
        <v>485</v>
      </c>
      <c r="D80" s="19"/>
      <c r="E80" s="19" t="s">
        <v>1219</v>
      </c>
      <c r="F80" s="19" t="s">
        <v>1</v>
      </c>
      <c r="G80" s="20" t="s">
        <v>1220</v>
      </c>
      <c r="H80" s="21" t="s">
        <v>127</v>
      </c>
      <c r="I80" s="22" t="str">
        <f t="shared" si="2"/>
        <v>検証 学徒出陣</v>
      </c>
      <c r="J80" s="23" t="str">
        <f t="shared" si="3"/>
        <v>https://www.library.pref.tottori.jp/winj/opac/switch-detail.do?bibid=1600002519</v>
      </c>
      <c r="K80" s="18"/>
      <c r="L80" s="18"/>
      <c r="M80" s="18"/>
    </row>
    <row r="81" spans="1:14" ht="45" x14ac:dyDescent="0.15">
      <c r="A81" s="12">
        <v>79</v>
      </c>
      <c r="B81" s="32" t="s">
        <v>1580</v>
      </c>
      <c r="C81" s="13" t="s">
        <v>426</v>
      </c>
      <c r="D81" s="13"/>
      <c r="E81" s="13" t="s">
        <v>1164</v>
      </c>
      <c r="F81" s="13" t="s">
        <v>78</v>
      </c>
      <c r="G81" s="14" t="s">
        <v>1165</v>
      </c>
      <c r="H81" s="15" t="s">
        <v>146</v>
      </c>
      <c r="I81" s="16" t="str">
        <f t="shared" si="2"/>
        <v>1日1ページで身につく　教養として知っておきたい世の中を変えた偉人365</v>
      </c>
      <c r="J81" s="17" t="str">
        <f t="shared" si="3"/>
        <v>https://www.library.pref.tottori.jp/winj/opac/switch-detail.do?bibid=1600002520</v>
      </c>
      <c r="K81" s="12"/>
      <c r="L81" s="12" t="s">
        <v>1526</v>
      </c>
      <c r="M81" s="12" t="s">
        <v>1526</v>
      </c>
      <c r="N81" s="2" t="s">
        <v>1530</v>
      </c>
    </row>
    <row r="82" spans="1:14" ht="30" x14ac:dyDescent="0.15">
      <c r="A82" s="18">
        <v>80</v>
      </c>
      <c r="B82" s="31" t="s">
        <v>1581</v>
      </c>
      <c r="C82" s="19" t="s">
        <v>180</v>
      </c>
      <c r="D82" s="19"/>
      <c r="E82" s="19" t="s">
        <v>71</v>
      </c>
      <c r="F82" s="19" t="s">
        <v>79</v>
      </c>
      <c r="G82" s="20" t="s">
        <v>902</v>
      </c>
      <c r="H82" s="21" t="s">
        <v>141</v>
      </c>
      <c r="I82" s="22" t="str">
        <f t="shared" si="2"/>
        <v>最新 アルファベットから引く 外国人名よみ方字典</v>
      </c>
      <c r="J82" s="23" t="str">
        <f t="shared" si="3"/>
        <v>https://www.library.pref.tottori.jp/winj/opac/switch-detail.do?bibid=1600002521</v>
      </c>
      <c r="K82" s="18" t="s">
        <v>1526</v>
      </c>
      <c r="L82" s="18"/>
      <c r="M82" s="18"/>
    </row>
    <row r="83" spans="1:14" ht="30" x14ac:dyDescent="0.15">
      <c r="A83" s="12">
        <v>81</v>
      </c>
      <c r="B83" s="32" t="s">
        <v>1582</v>
      </c>
      <c r="C83" s="13" t="s">
        <v>388</v>
      </c>
      <c r="D83" s="13"/>
      <c r="E83" s="13" t="s">
        <v>1124</v>
      </c>
      <c r="F83" s="13" t="s">
        <v>1</v>
      </c>
      <c r="G83" s="14" t="s">
        <v>3</v>
      </c>
      <c r="H83" s="15" t="s">
        <v>126</v>
      </c>
      <c r="I83" s="16" t="str">
        <f t="shared" si="2"/>
        <v>きょうだいの日本史</v>
      </c>
      <c r="J83" s="17" t="str">
        <f t="shared" si="3"/>
        <v>https://www.library.pref.tottori.jp/winj/opac/switch-detail.do?bibid=1600002522</v>
      </c>
      <c r="K83" s="12"/>
      <c r="L83" s="12"/>
      <c r="M83" s="12"/>
    </row>
    <row r="84" spans="1:14" x14ac:dyDescent="0.15">
      <c r="A84" s="18">
        <v>82</v>
      </c>
      <c r="B84" s="31" t="s">
        <v>1583</v>
      </c>
      <c r="C84" s="19" t="s">
        <v>537</v>
      </c>
      <c r="D84" s="19" t="s">
        <v>538</v>
      </c>
      <c r="E84" s="19" t="s">
        <v>1279</v>
      </c>
      <c r="F84" s="19" t="s">
        <v>43</v>
      </c>
      <c r="G84" s="20" t="s">
        <v>1280</v>
      </c>
      <c r="H84" s="21" t="s">
        <v>883</v>
      </c>
      <c r="I84" s="22" t="str">
        <f t="shared" si="2"/>
        <v>家系図をつくる。</v>
      </c>
      <c r="J84" s="23" t="str">
        <f t="shared" si="3"/>
        <v>https://www.library.pref.tottori.jp/winj/opac/switch-detail.do?bibid=1600002523</v>
      </c>
      <c r="K84" s="18"/>
      <c r="L84" s="18"/>
      <c r="M84" s="18"/>
    </row>
    <row r="85" spans="1:14" ht="30" x14ac:dyDescent="0.15">
      <c r="A85" s="12">
        <v>83</v>
      </c>
      <c r="B85" s="32" t="s">
        <v>1584</v>
      </c>
      <c r="C85" s="13" t="s">
        <v>223</v>
      </c>
      <c r="D85" s="13"/>
      <c r="E85" s="13" t="s">
        <v>950</v>
      </c>
      <c r="F85" s="13" t="s">
        <v>900</v>
      </c>
      <c r="G85" s="14" t="s">
        <v>951</v>
      </c>
      <c r="H85" s="15" t="s">
        <v>48</v>
      </c>
      <c r="I85" s="16" t="str">
        <f t="shared" si="2"/>
        <v>カリコ博士のノーベル賞物語</v>
      </c>
      <c r="J85" s="17" t="str">
        <f t="shared" si="3"/>
        <v>https://www.library.pref.tottori.jp/winj/opac/switch-detail.do?bibid=1600002524</v>
      </c>
      <c r="K85" s="12"/>
      <c r="L85" s="12" t="s">
        <v>1526</v>
      </c>
      <c r="M85" s="12"/>
    </row>
    <row r="86" spans="1:14" ht="30" x14ac:dyDescent="0.15">
      <c r="A86" s="18">
        <v>84</v>
      </c>
      <c r="B86" s="31" t="s">
        <v>1585</v>
      </c>
      <c r="C86" s="19" t="s">
        <v>533</v>
      </c>
      <c r="D86" s="19"/>
      <c r="E86" s="19" t="s">
        <v>1274</v>
      </c>
      <c r="F86" s="19" t="s">
        <v>864</v>
      </c>
      <c r="G86" s="20" t="s">
        <v>1275</v>
      </c>
      <c r="H86" s="21" t="s">
        <v>54</v>
      </c>
      <c r="I86" s="22" t="str">
        <f t="shared" si="2"/>
        <v>世界ではじめての女性大統領のはなし</v>
      </c>
      <c r="J86" s="23" t="str">
        <f t="shared" si="3"/>
        <v>https://www.library.pref.tottori.jp/winj/opac/switch-detail.do?bibid=1600002525</v>
      </c>
      <c r="K86" s="18"/>
      <c r="L86" s="18" t="s">
        <v>1526</v>
      </c>
      <c r="M86" s="18"/>
    </row>
    <row r="87" spans="1:14" ht="30" x14ac:dyDescent="0.15">
      <c r="A87" s="12">
        <v>85</v>
      </c>
      <c r="B87" s="32" t="s">
        <v>1586</v>
      </c>
      <c r="C87" s="13" t="s">
        <v>189</v>
      </c>
      <c r="D87" s="13" t="s">
        <v>190</v>
      </c>
      <c r="E87" s="13" t="s">
        <v>911</v>
      </c>
      <c r="F87" s="13" t="s">
        <v>42</v>
      </c>
      <c r="G87" s="14" t="s">
        <v>912</v>
      </c>
      <c r="H87" s="15" t="s">
        <v>891</v>
      </c>
      <c r="I87" s="16" t="str">
        <f t="shared" si="2"/>
        <v>旅を豊かにする事典</v>
      </c>
      <c r="J87" s="17" t="str">
        <f t="shared" si="3"/>
        <v>https://www.library.pref.tottori.jp/winj/opac/switch-detail.do?bibid=1600002526</v>
      </c>
      <c r="K87" s="12"/>
      <c r="L87" s="12"/>
      <c r="M87" s="12"/>
    </row>
    <row r="88" spans="1:14" x14ac:dyDescent="0.15">
      <c r="A88" s="18">
        <v>86</v>
      </c>
      <c r="B88" s="31" t="s">
        <v>1587</v>
      </c>
      <c r="C88" s="19" t="s">
        <v>347</v>
      </c>
      <c r="D88" s="19"/>
      <c r="E88" s="19" t="s">
        <v>1072</v>
      </c>
      <c r="F88" s="19" t="s">
        <v>1</v>
      </c>
      <c r="G88" s="20" t="s">
        <v>1073</v>
      </c>
      <c r="H88" s="21" t="s">
        <v>126</v>
      </c>
      <c r="I88" s="22" t="str">
        <f t="shared" si="2"/>
        <v>気候地名をさぐる</v>
      </c>
      <c r="J88" s="23" t="str">
        <f t="shared" si="3"/>
        <v>https://www.library.pref.tottori.jp/winj/opac/switch-detail.do?bibid=1600002527</v>
      </c>
      <c r="K88" s="18"/>
      <c r="L88" s="18"/>
      <c r="M88" s="18"/>
    </row>
    <row r="89" spans="1:14" x14ac:dyDescent="0.15">
      <c r="A89" s="12">
        <v>87</v>
      </c>
      <c r="B89" s="32" t="s">
        <v>1588</v>
      </c>
      <c r="C89" s="13" t="s">
        <v>191</v>
      </c>
      <c r="D89" s="13"/>
      <c r="E89" s="13" t="s">
        <v>913</v>
      </c>
      <c r="F89" s="13" t="s">
        <v>4</v>
      </c>
      <c r="G89" s="14" t="s">
        <v>914</v>
      </c>
      <c r="H89" s="15" t="s">
        <v>891</v>
      </c>
      <c r="I89" s="16" t="str">
        <f t="shared" si="2"/>
        <v>47都道府県・日本一百科</v>
      </c>
      <c r="J89" s="17" t="str">
        <f t="shared" si="3"/>
        <v>https://www.library.pref.tottori.jp/winj/opac/switch-detail.do?bibid=1600002528</v>
      </c>
      <c r="K89" s="12"/>
      <c r="L89" s="12"/>
      <c r="M89" s="12" t="s">
        <v>1526</v>
      </c>
      <c r="N89" s="2" t="s">
        <v>1531</v>
      </c>
    </row>
    <row r="90" spans="1:14" ht="30" x14ac:dyDescent="0.15">
      <c r="A90" s="18">
        <v>88</v>
      </c>
      <c r="B90" s="31" t="s">
        <v>1589</v>
      </c>
      <c r="C90" s="19" t="s">
        <v>348</v>
      </c>
      <c r="D90" s="19"/>
      <c r="E90" s="19" t="s">
        <v>1074</v>
      </c>
      <c r="F90" s="19" t="s">
        <v>958</v>
      </c>
      <c r="G90" s="20" t="s">
        <v>914</v>
      </c>
      <c r="H90" s="21" t="s">
        <v>46</v>
      </c>
      <c r="I90" s="22" t="str">
        <f t="shared" si="2"/>
        <v>オトナのための教養が身につく！ 日本の地理・歴史・公民</v>
      </c>
      <c r="J90" s="23" t="str">
        <f t="shared" si="3"/>
        <v>https://www.library.pref.tottori.jp/winj/opac/switch-detail.do?bibid=1600002529</v>
      </c>
      <c r="K90" s="18"/>
      <c r="L90" s="18"/>
      <c r="M90" s="18"/>
    </row>
    <row r="91" spans="1:14" x14ac:dyDescent="0.15">
      <c r="A91" s="12">
        <v>89</v>
      </c>
      <c r="B91" s="32" t="s">
        <v>1590</v>
      </c>
      <c r="C91" s="13" t="s">
        <v>389</v>
      </c>
      <c r="D91" s="13" t="s">
        <v>390</v>
      </c>
      <c r="E91" s="13" t="s">
        <v>1125</v>
      </c>
      <c r="F91" s="13" t="s">
        <v>864</v>
      </c>
      <c r="G91" s="14" t="s">
        <v>914</v>
      </c>
      <c r="H91" s="15" t="s">
        <v>52</v>
      </c>
      <c r="I91" s="16" t="str">
        <f t="shared" si="2"/>
        <v>街道アトラス</v>
      </c>
      <c r="J91" s="17" t="str">
        <f t="shared" si="3"/>
        <v>https://www.library.pref.tottori.jp/winj/opac/switch-detail.do?bibid=1600002530</v>
      </c>
      <c r="K91" s="12"/>
      <c r="L91" s="12"/>
      <c r="M91" s="12"/>
    </row>
    <row r="92" spans="1:14" x14ac:dyDescent="0.15">
      <c r="A92" s="18">
        <v>90</v>
      </c>
      <c r="B92" s="31" t="s">
        <v>1591</v>
      </c>
      <c r="C92" s="19" t="s">
        <v>444</v>
      </c>
      <c r="D92" s="19"/>
      <c r="E92" s="19" t="s">
        <v>1084</v>
      </c>
      <c r="F92" s="19" t="s">
        <v>42</v>
      </c>
      <c r="G92" s="20" t="s">
        <v>914</v>
      </c>
      <c r="H92" s="21" t="s">
        <v>126</v>
      </c>
      <c r="I92" s="22" t="str">
        <f t="shared" si="2"/>
        <v>すごい銭湯100</v>
      </c>
      <c r="J92" s="23" t="str">
        <f t="shared" si="3"/>
        <v>https://www.library.pref.tottori.jp/winj/opac/switch-detail.do?bibid=1600002531</v>
      </c>
      <c r="K92" s="18"/>
      <c r="L92" s="18"/>
      <c r="M92" s="18" t="s">
        <v>1526</v>
      </c>
      <c r="N92" s="2" t="s">
        <v>1532</v>
      </c>
    </row>
    <row r="93" spans="1:14" x14ac:dyDescent="0.15">
      <c r="A93" s="12">
        <v>91</v>
      </c>
      <c r="B93" s="32" t="s">
        <v>1592</v>
      </c>
      <c r="C93" s="13" t="s">
        <v>539</v>
      </c>
      <c r="D93" s="13"/>
      <c r="E93" s="13" t="s">
        <v>1281</v>
      </c>
      <c r="F93" s="13" t="s">
        <v>42</v>
      </c>
      <c r="G93" s="14" t="s">
        <v>914</v>
      </c>
      <c r="H93" s="15" t="s">
        <v>891</v>
      </c>
      <c r="I93" s="16" t="str">
        <f t="shared" si="2"/>
        <v>女性のための安心鉄道旅行術</v>
      </c>
      <c r="J93" s="17" t="str">
        <f t="shared" si="3"/>
        <v>https://www.library.pref.tottori.jp/winj/opac/switch-detail.do?bibid=1600002532</v>
      </c>
      <c r="K93" s="12"/>
      <c r="L93" s="12"/>
      <c r="M93" s="12"/>
    </row>
    <row r="94" spans="1:14" ht="30" x14ac:dyDescent="0.15">
      <c r="A94" s="18">
        <v>92</v>
      </c>
      <c r="B94" s="31" t="s">
        <v>1593</v>
      </c>
      <c r="C94" s="19" t="s">
        <v>800</v>
      </c>
      <c r="D94" s="19"/>
      <c r="E94" s="19" t="s">
        <v>1476</v>
      </c>
      <c r="F94" s="19" t="s">
        <v>904</v>
      </c>
      <c r="G94" s="20" t="s">
        <v>914</v>
      </c>
      <c r="H94" s="21" t="s">
        <v>1479</v>
      </c>
      <c r="I94" s="22" t="str">
        <f t="shared" si="2"/>
        <v>名探偵コナン推理ファイル　九州地方の謎</v>
      </c>
      <c r="J94" s="23" t="str">
        <f t="shared" si="3"/>
        <v>https://www.library.pref.tottori.jp/winj/opac/switch-detail.do?bibid=1600002533</v>
      </c>
      <c r="K94" s="18"/>
      <c r="L94" s="18" t="s">
        <v>1526</v>
      </c>
      <c r="M94" s="18"/>
    </row>
    <row r="95" spans="1:14" ht="30" x14ac:dyDescent="0.15">
      <c r="A95" s="12">
        <v>93</v>
      </c>
      <c r="B95" s="33" t="s">
        <v>1953</v>
      </c>
      <c r="C95" s="13" t="s">
        <v>264</v>
      </c>
      <c r="D95" s="13"/>
      <c r="E95" s="13" t="s">
        <v>993</v>
      </c>
      <c r="F95" s="13" t="s">
        <v>4</v>
      </c>
      <c r="G95" s="14" t="s">
        <v>1508</v>
      </c>
      <c r="H95" s="15" t="s">
        <v>862</v>
      </c>
      <c r="I95" s="16" t="str">
        <f t="shared" si="2"/>
        <v>47都道府県ご当地文化百科・島根県</v>
      </c>
      <c r="J95" s="17" t="str">
        <f t="shared" si="3"/>
        <v>https://www.library.pref.tottori.jp/winj/opac/switch-detail.do?bibid=1600002898</v>
      </c>
      <c r="K95" s="12"/>
      <c r="L95" s="12"/>
      <c r="M95" s="12"/>
    </row>
    <row r="96" spans="1:14" ht="30" x14ac:dyDescent="0.15">
      <c r="A96" s="18">
        <v>94</v>
      </c>
      <c r="B96" s="34" t="s">
        <v>1954</v>
      </c>
      <c r="C96" s="19" t="s">
        <v>265</v>
      </c>
      <c r="D96" s="19"/>
      <c r="E96" s="19" t="s">
        <v>993</v>
      </c>
      <c r="F96" s="19" t="s">
        <v>4</v>
      </c>
      <c r="G96" s="20" t="s">
        <v>1508</v>
      </c>
      <c r="H96" s="21" t="s">
        <v>862</v>
      </c>
      <c r="I96" s="22" t="str">
        <f t="shared" si="2"/>
        <v>47都道府県ご当地文化百科・岡山県</v>
      </c>
      <c r="J96" s="23" t="str">
        <f t="shared" si="3"/>
        <v>https://www.library.pref.tottori.jp/winj/opac/switch-detail.do?bibid=1600002899</v>
      </c>
      <c r="K96" s="18"/>
      <c r="L96" s="18"/>
      <c r="M96" s="18"/>
    </row>
    <row r="97" spans="1:14" ht="30" x14ac:dyDescent="0.15">
      <c r="A97" s="12">
        <v>95</v>
      </c>
      <c r="B97" s="33" t="s">
        <v>1955</v>
      </c>
      <c r="C97" s="13" t="s">
        <v>266</v>
      </c>
      <c r="D97" s="13"/>
      <c r="E97" s="13" t="s">
        <v>993</v>
      </c>
      <c r="F97" s="13" t="s">
        <v>4</v>
      </c>
      <c r="G97" s="14" t="s">
        <v>914</v>
      </c>
      <c r="H97" s="15" t="s">
        <v>862</v>
      </c>
      <c r="I97" s="16" t="str">
        <f t="shared" si="2"/>
        <v>47都道府県ご当地文化百科・広島県</v>
      </c>
      <c r="J97" s="17" t="str">
        <f t="shared" si="3"/>
        <v>https://www.library.pref.tottori.jp/winj/opac/switch-detail.do?bibid=1600002900</v>
      </c>
      <c r="K97" s="12"/>
      <c r="L97" s="12"/>
      <c r="M97" s="12"/>
    </row>
    <row r="98" spans="1:14" ht="30" x14ac:dyDescent="0.15">
      <c r="A98" s="18">
        <v>96</v>
      </c>
      <c r="B98" s="34" t="s">
        <v>1956</v>
      </c>
      <c r="C98" s="19" t="s">
        <v>267</v>
      </c>
      <c r="D98" s="19"/>
      <c r="E98" s="19" t="s">
        <v>993</v>
      </c>
      <c r="F98" s="19" t="s">
        <v>4</v>
      </c>
      <c r="G98" s="20" t="s">
        <v>914</v>
      </c>
      <c r="H98" s="21" t="s">
        <v>862</v>
      </c>
      <c r="I98" s="22" t="str">
        <f t="shared" si="2"/>
        <v>47都道府県ご当地文化百科・山口県</v>
      </c>
      <c r="J98" s="23" t="str">
        <f t="shared" si="3"/>
        <v>https://www.library.pref.tottori.jp/winj/opac/switch-detail.do?bibid=1600002901</v>
      </c>
      <c r="K98" s="18"/>
      <c r="L98" s="18"/>
      <c r="M98" s="18"/>
    </row>
    <row r="99" spans="1:14" ht="30" x14ac:dyDescent="0.15">
      <c r="A99" s="12">
        <v>97</v>
      </c>
      <c r="B99" s="33" t="s">
        <v>1957</v>
      </c>
      <c r="C99" s="13" t="s">
        <v>268</v>
      </c>
      <c r="D99" s="13"/>
      <c r="E99" s="13" t="s">
        <v>993</v>
      </c>
      <c r="F99" s="13" t="s">
        <v>4</v>
      </c>
      <c r="G99" s="14" t="s">
        <v>914</v>
      </c>
      <c r="H99" s="15" t="s">
        <v>862</v>
      </c>
      <c r="I99" s="16" t="str">
        <f t="shared" si="2"/>
        <v>47都道府県ご当地文化百科・香川県</v>
      </c>
      <c r="J99" s="17" t="str">
        <f t="shared" si="3"/>
        <v>https://www.library.pref.tottori.jp/winj/opac/switch-detail.do?bibid=1600002902</v>
      </c>
      <c r="K99" s="12"/>
      <c r="L99" s="12"/>
      <c r="M99" s="12"/>
    </row>
    <row r="100" spans="1:14" ht="30" x14ac:dyDescent="0.15">
      <c r="A100" s="18">
        <v>98</v>
      </c>
      <c r="B100" s="34" t="s">
        <v>1958</v>
      </c>
      <c r="C100" s="19" t="s">
        <v>269</v>
      </c>
      <c r="D100" s="19"/>
      <c r="E100" s="19" t="s">
        <v>993</v>
      </c>
      <c r="F100" s="19" t="s">
        <v>4</v>
      </c>
      <c r="G100" s="20" t="s">
        <v>914</v>
      </c>
      <c r="H100" s="21" t="s">
        <v>862</v>
      </c>
      <c r="I100" s="22" t="str">
        <f t="shared" si="2"/>
        <v>47都道府県ご当地文化百科・徳島県</v>
      </c>
      <c r="J100" s="23" t="str">
        <f t="shared" si="3"/>
        <v>https://www.library.pref.tottori.jp/winj/opac/switch-detail.do?bibid=1600002903</v>
      </c>
      <c r="K100" s="18"/>
      <c r="L100" s="18"/>
      <c r="M100" s="18"/>
    </row>
    <row r="101" spans="1:14" ht="30" x14ac:dyDescent="0.15">
      <c r="A101" s="12">
        <v>99</v>
      </c>
      <c r="B101" s="33" t="s">
        <v>1959</v>
      </c>
      <c r="C101" s="13" t="s">
        <v>270</v>
      </c>
      <c r="D101" s="13"/>
      <c r="E101" s="13" t="s">
        <v>993</v>
      </c>
      <c r="F101" s="13" t="s">
        <v>4</v>
      </c>
      <c r="G101" s="14" t="s">
        <v>914</v>
      </c>
      <c r="H101" s="15" t="s">
        <v>862</v>
      </c>
      <c r="I101" s="16" t="str">
        <f t="shared" si="2"/>
        <v>47都道府県ご当地文化百科・愛媛県</v>
      </c>
      <c r="J101" s="17" t="str">
        <f t="shared" si="3"/>
        <v>https://www.library.pref.tottori.jp/winj/opac/switch-detail.do?bibid=1600002904</v>
      </c>
      <c r="K101" s="12"/>
      <c r="L101" s="12"/>
      <c r="M101" s="12"/>
    </row>
    <row r="102" spans="1:14" ht="30" x14ac:dyDescent="0.15">
      <c r="A102" s="18">
        <v>100</v>
      </c>
      <c r="B102" s="34" t="s">
        <v>1960</v>
      </c>
      <c r="C102" s="19" t="s">
        <v>271</v>
      </c>
      <c r="D102" s="19"/>
      <c r="E102" s="19" t="s">
        <v>993</v>
      </c>
      <c r="F102" s="19" t="s">
        <v>4</v>
      </c>
      <c r="G102" s="20" t="s">
        <v>914</v>
      </c>
      <c r="H102" s="21" t="s">
        <v>862</v>
      </c>
      <c r="I102" s="22" t="str">
        <f t="shared" si="2"/>
        <v>47都道府県ご当地文化百科・高知県</v>
      </c>
      <c r="J102" s="23" t="str">
        <f t="shared" si="3"/>
        <v>https://www.library.pref.tottori.jp/winj/opac/switch-detail.do?bibid=1600002905</v>
      </c>
      <c r="K102" s="18"/>
      <c r="L102" s="18"/>
      <c r="M102" s="18"/>
    </row>
    <row r="103" spans="1:14" ht="30" x14ac:dyDescent="0.15">
      <c r="A103" s="12">
        <v>101</v>
      </c>
      <c r="B103" s="32">
        <v>1600002534</v>
      </c>
      <c r="C103" s="13" t="s">
        <v>663</v>
      </c>
      <c r="D103" s="13"/>
      <c r="E103" s="13" t="s">
        <v>40</v>
      </c>
      <c r="F103" s="13" t="s">
        <v>40</v>
      </c>
      <c r="G103" s="14" t="s">
        <v>1400</v>
      </c>
      <c r="H103" s="15" t="s">
        <v>141</v>
      </c>
      <c r="I103" s="16" t="str">
        <f t="shared" si="2"/>
        <v>るるぶ冬の北海道'25</v>
      </c>
      <c r="J103" s="17" t="str">
        <f t="shared" si="3"/>
        <v>https://www.library.pref.tottori.jp/winj/opac/switch-detail.do?bibid=1600002534</v>
      </c>
      <c r="K103" s="12"/>
      <c r="L103" s="12"/>
      <c r="M103" s="12"/>
    </row>
    <row r="104" spans="1:14" ht="30" x14ac:dyDescent="0.15">
      <c r="A104" s="18">
        <v>102</v>
      </c>
      <c r="B104" s="34">
        <v>1600002916</v>
      </c>
      <c r="C104" s="19" t="s">
        <v>637</v>
      </c>
      <c r="D104" s="19"/>
      <c r="E104" s="19" t="s">
        <v>40</v>
      </c>
      <c r="F104" s="19" t="s">
        <v>40</v>
      </c>
      <c r="G104" s="20" t="s">
        <v>1519</v>
      </c>
      <c r="H104" s="21" t="s">
        <v>883</v>
      </c>
      <c r="I104" s="22" t="str">
        <f t="shared" si="2"/>
        <v>るるぶ福島 会津 磐梯'26</v>
      </c>
      <c r="J104" s="23" t="str">
        <f t="shared" si="3"/>
        <v>https://www.library.pref.tottori.jp/winj/opac/switch-detail.do?bibid=1600002916</v>
      </c>
      <c r="K104" s="18"/>
      <c r="L104" s="18"/>
      <c r="M104" s="18"/>
    </row>
    <row r="105" spans="1:14" ht="30" x14ac:dyDescent="0.15">
      <c r="A105" s="12">
        <v>103</v>
      </c>
      <c r="B105" s="32" t="s">
        <v>1594</v>
      </c>
      <c r="C105" s="13" t="s">
        <v>664</v>
      </c>
      <c r="D105" s="13" t="s">
        <v>665</v>
      </c>
      <c r="E105" s="13" t="s">
        <v>40</v>
      </c>
      <c r="F105" s="13" t="s">
        <v>40</v>
      </c>
      <c r="G105" s="14" t="s">
        <v>1401</v>
      </c>
      <c r="H105" s="15" t="s">
        <v>891</v>
      </c>
      <c r="I105" s="16" t="str">
        <f t="shared" si="2"/>
        <v>るるぶ青森'26</v>
      </c>
      <c r="J105" s="17" t="str">
        <f t="shared" si="3"/>
        <v>https://www.library.pref.tottori.jp/winj/opac/switch-detail.do?bibid=1600002535</v>
      </c>
      <c r="K105" s="12"/>
      <c r="L105" s="12"/>
      <c r="M105" s="12"/>
      <c r="N105" s="5"/>
    </row>
    <row r="106" spans="1:14" ht="30" x14ac:dyDescent="0.15">
      <c r="A106" s="18">
        <v>104</v>
      </c>
      <c r="B106" s="31" t="s">
        <v>1595</v>
      </c>
      <c r="C106" s="19" t="s">
        <v>666</v>
      </c>
      <c r="D106" s="19" t="s">
        <v>667</v>
      </c>
      <c r="E106" s="19" t="s">
        <v>40</v>
      </c>
      <c r="F106" s="19" t="s">
        <v>40</v>
      </c>
      <c r="G106" s="20" t="s">
        <v>1402</v>
      </c>
      <c r="H106" s="21" t="s">
        <v>862</v>
      </c>
      <c r="I106" s="22" t="str">
        <f t="shared" si="2"/>
        <v>るるぶ北関東ベスト'25</v>
      </c>
      <c r="J106" s="23" t="str">
        <f t="shared" si="3"/>
        <v>https://www.library.pref.tottori.jp/winj/opac/switch-detail.do?bibid=1600002536</v>
      </c>
      <c r="K106" s="18"/>
      <c r="L106" s="18"/>
      <c r="M106" s="18"/>
    </row>
    <row r="107" spans="1:14" ht="30" x14ac:dyDescent="0.15">
      <c r="A107" s="12">
        <v>105</v>
      </c>
      <c r="B107" s="32" t="s">
        <v>1596</v>
      </c>
      <c r="C107" s="13" t="s">
        <v>668</v>
      </c>
      <c r="D107" s="13" t="s">
        <v>669</v>
      </c>
      <c r="E107" s="13" t="s">
        <v>40</v>
      </c>
      <c r="F107" s="13" t="s">
        <v>40</v>
      </c>
      <c r="G107" s="14" t="s">
        <v>1403</v>
      </c>
      <c r="H107" s="15" t="s">
        <v>862</v>
      </c>
      <c r="I107" s="16" t="str">
        <f t="shared" si="2"/>
        <v>るるぶ茨城'25</v>
      </c>
      <c r="J107" s="17" t="str">
        <f t="shared" si="3"/>
        <v>https://www.library.pref.tottori.jp/winj/opac/switch-detail.do?bibid=1600002537</v>
      </c>
      <c r="K107" s="12"/>
      <c r="L107" s="12"/>
      <c r="M107" s="12"/>
    </row>
    <row r="108" spans="1:14" ht="30" x14ac:dyDescent="0.15">
      <c r="A108" s="18">
        <v>106</v>
      </c>
      <c r="B108" s="31" t="s">
        <v>1597</v>
      </c>
      <c r="C108" s="19" t="s">
        <v>670</v>
      </c>
      <c r="D108" s="19" t="s">
        <v>671</v>
      </c>
      <c r="E108" s="19" t="s">
        <v>40</v>
      </c>
      <c r="F108" s="19" t="s">
        <v>40</v>
      </c>
      <c r="G108" s="20" t="s">
        <v>1404</v>
      </c>
      <c r="H108" s="21" t="s">
        <v>891</v>
      </c>
      <c r="I108" s="22" t="str">
        <f t="shared" si="2"/>
        <v>るるぶ草津 伊香保 みなかみ'26</v>
      </c>
      <c r="J108" s="23" t="str">
        <f t="shared" si="3"/>
        <v>https://www.library.pref.tottori.jp/winj/opac/switch-detail.do?bibid=1600002538</v>
      </c>
      <c r="K108" s="18"/>
      <c r="L108" s="18"/>
      <c r="M108" s="18"/>
    </row>
    <row r="109" spans="1:14" ht="30" x14ac:dyDescent="0.15">
      <c r="A109" s="12">
        <v>107</v>
      </c>
      <c r="B109" s="32" t="s">
        <v>1598</v>
      </c>
      <c r="C109" s="13" t="s">
        <v>672</v>
      </c>
      <c r="D109" s="13"/>
      <c r="E109" s="13" t="s">
        <v>40</v>
      </c>
      <c r="F109" s="13" t="s">
        <v>40</v>
      </c>
      <c r="G109" s="14" t="s">
        <v>1405</v>
      </c>
      <c r="H109" s="15" t="s">
        <v>891</v>
      </c>
      <c r="I109" s="16" t="str">
        <f t="shared" si="2"/>
        <v>るるぶ千葉 房総'26</v>
      </c>
      <c r="J109" s="17" t="str">
        <f t="shared" si="3"/>
        <v>https://www.library.pref.tottori.jp/winj/opac/switch-detail.do?bibid=1600002539</v>
      </c>
      <c r="K109" s="12"/>
      <c r="L109" s="12"/>
      <c r="M109" s="12"/>
      <c r="N109" s="5"/>
    </row>
    <row r="110" spans="1:14" ht="30" x14ac:dyDescent="0.15">
      <c r="A110" s="18">
        <v>108</v>
      </c>
      <c r="B110" s="31" t="s">
        <v>1599</v>
      </c>
      <c r="C110" s="19" t="s">
        <v>673</v>
      </c>
      <c r="D110" s="19"/>
      <c r="E110" s="19" t="s">
        <v>40</v>
      </c>
      <c r="F110" s="19" t="s">
        <v>40</v>
      </c>
      <c r="G110" s="20" t="s">
        <v>103</v>
      </c>
      <c r="H110" s="21" t="s">
        <v>891</v>
      </c>
      <c r="I110" s="22" t="str">
        <f t="shared" si="2"/>
        <v>るるぶ小笠原 伊豆諸島'26</v>
      </c>
      <c r="J110" s="23" t="str">
        <f t="shared" si="3"/>
        <v>https://www.library.pref.tottori.jp/winj/opac/switch-detail.do?bibid=1600002540</v>
      </c>
      <c r="K110" s="18"/>
      <c r="L110" s="18"/>
      <c r="M110" s="18"/>
    </row>
    <row r="111" spans="1:14" ht="30" x14ac:dyDescent="0.15">
      <c r="A111" s="12">
        <v>109</v>
      </c>
      <c r="B111" s="33">
        <v>1600002909</v>
      </c>
      <c r="C111" s="13" t="s">
        <v>483</v>
      </c>
      <c r="D111" s="13"/>
      <c r="E111" s="13" t="s">
        <v>1216</v>
      </c>
      <c r="F111" s="13" t="s">
        <v>32</v>
      </c>
      <c r="G111" s="14" t="s">
        <v>1512</v>
      </c>
      <c r="H111" s="15" t="s">
        <v>891</v>
      </c>
      <c r="I111" s="16" t="str">
        <f t="shared" si="2"/>
        <v>能登のムラは死なない</v>
      </c>
      <c r="J111" s="17" t="str">
        <f t="shared" si="3"/>
        <v>https://www.library.pref.tottori.jp/winj/opac/switch-detail.do?bibid=1600002909</v>
      </c>
      <c r="K111" s="12"/>
      <c r="L111" s="12"/>
      <c r="M111" s="12"/>
    </row>
    <row r="112" spans="1:14" ht="30" x14ac:dyDescent="0.15">
      <c r="A112" s="18">
        <v>110</v>
      </c>
      <c r="B112" s="34">
        <v>1600002933</v>
      </c>
      <c r="C112" s="19" t="s">
        <v>701</v>
      </c>
      <c r="D112" s="19" t="s">
        <v>702</v>
      </c>
      <c r="E112" s="19" t="s">
        <v>40</v>
      </c>
      <c r="F112" s="19" t="s">
        <v>40</v>
      </c>
      <c r="G112" s="20" t="s">
        <v>1512</v>
      </c>
      <c r="H112" s="21" t="s">
        <v>141</v>
      </c>
      <c r="I112" s="22" t="str">
        <f t="shared" si="2"/>
        <v>るるぶ福井'25</v>
      </c>
      <c r="J112" s="23" t="str">
        <f t="shared" si="3"/>
        <v>https://www.library.pref.tottori.jp/winj/opac/switch-detail.do?bibid=1600002933</v>
      </c>
      <c r="K112" s="18"/>
      <c r="L112" s="18"/>
      <c r="M112" s="18"/>
    </row>
    <row r="113" spans="1:14" ht="30" x14ac:dyDescent="0.15">
      <c r="A113" s="12">
        <v>111</v>
      </c>
      <c r="B113" s="33">
        <v>1600002915</v>
      </c>
      <c r="C113" s="13" t="s">
        <v>635</v>
      </c>
      <c r="D113" s="13" t="s">
        <v>636</v>
      </c>
      <c r="E113" s="13" t="s">
        <v>40</v>
      </c>
      <c r="F113" s="13" t="s">
        <v>40</v>
      </c>
      <c r="G113" s="14" t="s">
        <v>1518</v>
      </c>
      <c r="H113" s="15" t="s">
        <v>883</v>
      </c>
      <c r="I113" s="16" t="str">
        <f t="shared" si="2"/>
        <v>るるぶ上高地'26</v>
      </c>
      <c r="J113" s="17" t="str">
        <f t="shared" si="3"/>
        <v>https://www.library.pref.tottori.jp/winj/opac/switch-detail.do?bibid=1600002915</v>
      </c>
      <c r="K113" s="12"/>
      <c r="L113" s="12"/>
      <c r="M113" s="12"/>
    </row>
    <row r="114" spans="1:14" ht="30" x14ac:dyDescent="0.15">
      <c r="A114" s="18">
        <v>112</v>
      </c>
      <c r="B114" s="34">
        <v>1600002917</v>
      </c>
      <c r="C114" s="19" t="s">
        <v>638</v>
      </c>
      <c r="D114" s="19"/>
      <c r="E114" s="19" t="s">
        <v>40</v>
      </c>
      <c r="F114" s="19" t="s">
        <v>40</v>
      </c>
      <c r="G114" s="20" t="s">
        <v>1518</v>
      </c>
      <c r="H114" s="21" t="s">
        <v>883</v>
      </c>
      <c r="I114" s="22" t="str">
        <f t="shared" si="2"/>
        <v>るるぶ伊豆'26</v>
      </c>
      <c r="J114" s="23" t="str">
        <f t="shared" si="3"/>
        <v>https://www.library.pref.tottori.jp/winj/opac/switch-detail.do?bibid=1600002917</v>
      </c>
      <c r="K114" s="18"/>
      <c r="L114" s="18"/>
      <c r="M114" s="18"/>
    </row>
    <row r="115" spans="1:14" ht="30" x14ac:dyDescent="0.15">
      <c r="A115" s="12">
        <v>113</v>
      </c>
      <c r="B115" s="32" t="s">
        <v>1600</v>
      </c>
      <c r="C115" s="13" t="s">
        <v>631</v>
      </c>
      <c r="D115" s="13" t="s">
        <v>632</v>
      </c>
      <c r="E115" s="13" t="s">
        <v>40</v>
      </c>
      <c r="F115" s="13" t="s">
        <v>40</v>
      </c>
      <c r="G115" s="14" t="s">
        <v>1372</v>
      </c>
      <c r="H115" s="15" t="s">
        <v>883</v>
      </c>
      <c r="I115" s="16" t="str">
        <f t="shared" si="2"/>
        <v>るるぶ山梨'26</v>
      </c>
      <c r="J115" s="17" t="str">
        <f t="shared" si="3"/>
        <v>https://www.library.pref.tottori.jp/winj/opac/switch-detail.do?bibid=1600002541</v>
      </c>
      <c r="K115" s="12"/>
      <c r="L115" s="12"/>
      <c r="M115" s="12"/>
    </row>
    <row r="116" spans="1:14" ht="30" x14ac:dyDescent="0.15">
      <c r="A116" s="18">
        <v>114</v>
      </c>
      <c r="B116" s="31" t="s">
        <v>1601</v>
      </c>
      <c r="C116" s="19" t="s">
        <v>674</v>
      </c>
      <c r="D116" s="19" t="s">
        <v>675</v>
      </c>
      <c r="E116" s="19" t="s">
        <v>40</v>
      </c>
      <c r="F116" s="19" t="s">
        <v>40</v>
      </c>
      <c r="G116" s="20" t="s">
        <v>1406</v>
      </c>
      <c r="H116" s="21" t="s">
        <v>862</v>
      </c>
      <c r="I116" s="22" t="str">
        <f t="shared" si="2"/>
        <v>るるぶ熱海 箱根'25</v>
      </c>
      <c r="J116" s="23" t="str">
        <f t="shared" si="3"/>
        <v>https://www.library.pref.tottori.jp/winj/opac/switch-detail.do?bibid=1600002542</v>
      </c>
      <c r="K116" s="18"/>
      <c r="L116" s="18"/>
      <c r="M116" s="18"/>
    </row>
    <row r="117" spans="1:14" s="6" customFormat="1" ht="30" x14ac:dyDescent="0.15">
      <c r="A117" s="12">
        <v>115</v>
      </c>
      <c r="B117" s="32" t="s">
        <v>1602</v>
      </c>
      <c r="C117" s="13" t="s">
        <v>676</v>
      </c>
      <c r="D117" s="13" t="s">
        <v>677</v>
      </c>
      <c r="E117" s="13" t="s">
        <v>40</v>
      </c>
      <c r="F117" s="13" t="s">
        <v>40</v>
      </c>
      <c r="G117" s="14" t="s">
        <v>1406</v>
      </c>
      <c r="H117" s="15" t="s">
        <v>141</v>
      </c>
      <c r="I117" s="16" t="str">
        <f t="shared" si="2"/>
        <v>るるぶ静岡'25</v>
      </c>
      <c r="J117" s="17" t="str">
        <f t="shared" si="3"/>
        <v>https://www.library.pref.tottori.jp/winj/opac/switch-detail.do?bibid=1600002543</v>
      </c>
      <c r="K117" s="12"/>
      <c r="L117" s="12"/>
      <c r="M117" s="12"/>
      <c r="N117" s="5"/>
    </row>
    <row r="118" spans="1:14" s="6" customFormat="1" ht="30" x14ac:dyDescent="0.15">
      <c r="A118" s="18">
        <v>116</v>
      </c>
      <c r="B118" s="31" t="s">
        <v>1603</v>
      </c>
      <c r="C118" s="19" t="s">
        <v>678</v>
      </c>
      <c r="D118" s="19"/>
      <c r="E118" s="19" t="s">
        <v>40</v>
      </c>
      <c r="F118" s="19" t="s">
        <v>40</v>
      </c>
      <c r="G118" s="20" t="s">
        <v>1407</v>
      </c>
      <c r="H118" s="21" t="s">
        <v>862</v>
      </c>
      <c r="I118" s="22" t="str">
        <f t="shared" si="2"/>
        <v>るるぶドライブ関西ベストコース'25</v>
      </c>
      <c r="J118" s="23" t="str">
        <f t="shared" si="3"/>
        <v>https://www.library.pref.tottori.jp/winj/opac/switch-detail.do?bibid=1600002544</v>
      </c>
      <c r="K118" s="18"/>
      <c r="L118" s="18"/>
      <c r="M118" s="18"/>
      <c r="N118" s="2"/>
    </row>
    <row r="119" spans="1:14" s="6" customFormat="1" ht="30" x14ac:dyDescent="0.15">
      <c r="A119" s="12">
        <v>117</v>
      </c>
      <c r="B119" s="33">
        <v>1600002934</v>
      </c>
      <c r="C119" s="13" t="s">
        <v>703</v>
      </c>
      <c r="D119" s="13"/>
      <c r="E119" s="13" t="s">
        <v>40</v>
      </c>
      <c r="F119" s="13" t="s">
        <v>40</v>
      </c>
      <c r="G119" s="14" t="s">
        <v>1523</v>
      </c>
      <c r="H119" s="15" t="s">
        <v>141</v>
      </c>
      <c r="I119" s="16" t="str">
        <f t="shared" si="2"/>
        <v>るるぶ神戸'25</v>
      </c>
      <c r="J119" s="17" t="str">
        <f t="shared" si="3"/>
        <v>https://www.library.pref.tottori.jp/winj/opac/switch-detail.do?bibid=1600002934</v>
      </c>
      <c r="K119" s="12"/>
      <c r="L119" s="12"/>
      <c r="M119" s="12"/>
      <c r="N119" s="2"/>
    </row>
    <row r="120" spans="1:14" ht="30" x14ac:dyDescent="0.15">
      <c r="A120" s="18">
        <v>118</v>
      </c>
      <c r="B120" s="31" t="s">
        <v>1604</v>
      </c>
      <c r="C120" s="19" t="s">
        <v>633</v>
      </c>
      <c r="D120" s="19"/>
      <c r="E120" s="19" t="s">
        <v>40</v>
      </c>
      <c r="F120" s="19" t="s">
        <v>40</v>
      </c>
      <c r="G120" s="20" t="s">
        <v>1373</v>
      </c>
      <c r="H120" s="21" t="s">
        <v>883</v>
      </c>
      <c r="I120" s="22" t="str">
        <f t="shared" si="2"/>
        <v>るるぶ京都'26</v>
      </c>
      <c r="J120" s="23" t="str">
        <f t="shared" si="3"/>
        <v>https://www.library.pref.tottori.jp/winj/opac/switch-detail.do?bibid=1600002545</v>
      </c>
      <c r="K120" s="18"/>
      <c r="L120" s="18"/>
      <c r="M120" s="18"/>
    </row>
    <row r="121" spans="1:14" s="6" customFormat="1" ht="30" x14ac:dyDescent="0.15">
      <c r="A121" s="12">
        <v>119</v>
      </c>
      <c r="B121" s="32" t="s">
        <v>1605</v>
      </c>
      <c r="C121" s="13" t="s">
        <v>679</v>
      </c>
      <c r="D121" s="13"/>
      <c r="E121" s="13" t="s">
        <v>40</v>
      </c>
      <c r="F121" s="13" t="s">
        <v>40</v>
      </c>
      <c r="G121" s="14" t="s">
        <v>1408</v>
      </c>
      <c r="H121" s="15" t="s">
        <v>891</v>
      </c>
      <c r="I121" s="16" t="str">
        <f t="shared" si="2"/>
        <v>るるぶ大阪ベスト'26</v>
      </c>
      <c r="J121" s="17" t="str">
        <f t="shared" si="3"/>
        <v>https://www.library.pref.tottori.jp/winj/opac/switch-detail.do?bibid=1600002546</v>
      </c>
      <c r="K121" s="12"/>
      <c r="L121" s="12"/>
      <c r="M121" s="12"/>
      <c r="N121" s="5"/>
    </row>
    <row r="122" spans="1:14" s="6" customFormat="1" ht="30" x14ac:dyDescent="0.15">
      <c r="A122" s="18">
        <v>120</v>
      </c>
      <c r="B122" s="31" t="s">
        <v>1606</v>
      </c>
      <c r="C122" s="19" t="s">
        <v>680</v>
      </c>
      <c r="D122" s="19"/>
      <c r="E122" s="19" t="s">
        <v>40</v>
      </c>
      <c r="F122" s="19" t="s">
        <v>40</v>
      </c>
      <c r="G122" s="20" t="s">
        <v>1409</v>
      </c>
      <c r="H122" s="21" t="s">
        <v>141</v>
      </c>
      <c r="I122" s="22" t="str">
        <f t="shared" si="2"/>
        <v>るるぶ高野山'25</v>
      </c>
      <c r="J122" s="23" t="str">
        <f t="shared" si="3"/>
        <v>https://www.library.pref.tottori.jp/winj/opac/switch-detail.do?bibid=1600002547</v>
      </c>
      <c r="K122" s="18"/>
      <c r="L122" s="18"/>
      <c r="M122" s="18"/>
      <c r="N122" s="2"/>
    </row>
    <row r="123" spans="1:14" s="6" customFormat="1" ht="30" x14ac:dyDescent="0.15">
      <c r="A123" s="12">
        <v>121</v>
      </c>
      <c r="B123" s="32" t="s">
        <v>1607</v>
      </c>
      <c r="C123" s="13" t="s">
        <v>681</v>
      </c>
      <c r="D123" s="13"/>
      <c r="E123" s="13" t="s">
        <v>40</v>
      </c>
      <c r="F123" s="13" t="s">
        <v>40</v>
      </c>
      <c r="G123" s="14" t="s">
        <v>1410</v>
      </c>
      <c r="H123" s="15" t="s">
        <v>891</v>
      </c>
      <c r="I123" s="16" t="str">
        <f t="shared" si="2"/>
        <v>るるぶドライブ中国四国ベストコース'26</v>
      </c>
      <c r="J123" s="17" t="str">
        <f t="shared" si="3"/>
        <v>https://www.library.pref.tottori.jp/winj/opac/switch-detail.do?bibid=1600002548</v>
      </c>
      <c r="K123" s="12"/>
      <c r="L123" s="12"/>
      <c r="M123" s="12" t="s">
        <v>1526</v>
      </c>
      <c r="N123" s="2"/>
    </row>
    <row r="124" spans="1:14" s="6" customFormat="1" ht="30" x14ac:dyDescent="0.15">
      <c r="A124" s="18">
        <v>122</v>
      </c>
      <c r="B124" s="31" t="s">
        <v>1608</v>
      </c>
      <c r="C124" s="19" t="s">
        <v>682</v>
      </c>
      <c r="D124" s="19" t="s">
        <v>683</v>
      </c>
      <c r="E124" s="19" t="s">
        <v>40</v>
      </c>
      <c r="F124" s="19" t="s">
        <v>40</v>
      </c>
      <c r="G124" s="20" t="s">
        <v>1411</v>
      </c>
      <c r="H124" s="21" t="s">
        <v>141</v>
      </c>
      <c r="I124" s="22" t="str">
        <f t="shared" si="2"/>
        <v>るるぶ愛媛 道後温泉'25</v>
      </c>
      <c r="J124" s="23" t="str">
        <f t="shared" si="3"/>
        <v>https://www.library.pref.tottori.jp/winj/opac/switch-detail.do?bibid=1600002549</v>
      </c>
      <c r="K124" s="18"/>
      <c r="L124" s="18"/>
      <c r="M124" s="18"/>
      <c r="N124" s="2"/>
    </row>
    <row r="125" spans="1:14" s="6" customFormat="1" ht="30" x14ac:dyDescent="0.15">
      <c r="A125" s="12">
        <v>123</v>
      </c>
      <c r="B125" s="32" t="s">
        <v>1609</v>
      </c>
      <c r="C125" s="13" t="s">
        <v>684</v>
      </c>
      <c r="D125" s="13" t="s">
        <v>685</v>
      </c>
      <c r="E125" s="13" t="s">
        <v>40</v>
      </c>
      <c r="F125" s="13" t="s">
        <v>40</v>
      </c>
      <c r="G125" s="14" t="s">
        <v>1412</v>
      </c>
      <c r="H125" s="15" t="s">
        <v>862</v>
      </c>
      <c r="I125" s="16" t="str">
        <f t="shared" si="2"/>
        <v>るるぶ福岡'26</v>
      </c>
      <c r="J125" s="17" t="str">
        <f t="shared" si="3"/>
        <v>https://www.library.pref.tottori.jp/winj/opac/switch-detail.do?bibid=1600002550</v>
      </c>
      <c r="K125" s="12"/>
      <c r="L125" s="12"/>
      <c r="M125" s="12"/>
      <c r="N125" s="2"/>
    </row>
    <row r="126" spans="1:14" s="6" customFormat="1" ht="30" x14ac:dyDescent="0.15">
      <c r="A126" s="18">
        <v>124</v>
      </c>
      <c r="B126" s="31" t="s">
        <v>1610</v>
      </c>
      <c r="C126" s="19" t="s">
        <v>686</v>
      </c>
      <c r="D126" s="19" t="s">
        <v>687</v>
      </c>
      <c r="E126" s="19" t="s">
        <v>40</v>
      </c>
      <c r="F126" s="19" t="s">
        <v>40</v>
      </c>
      <c r="G126" s="20" t="s">
        <v>1413</v>
      </c>
      <c r="H126" s="21" t="s">
        <v>141</v>
      </c>
      <c r="I126" s="22" t="str">
        <f t="shared" si="2"/>
        <v>るるぶ佐賀'25</v>
      </c>
      <c r="J126" s="23" t="str">
        <f t="shared" si="3"/>
        <v>https://www.library.pref.tottori.jp/winj/opac/switch-detail.do?bibid=1600002551</v>
      </c>
      <c r="K126" s="18"/>
      <c r="L126" s="18"/>
      <c r="M126" s="18"/>
      <c r="N126" s="2"/>
    </row>
    <row r="127" spans="1:14" s="6" customFormat="1" ht="30" x14ac:dyDescent="0.15">
      <c r="A127" s="12">
        <v>125</v>
      </c>
      <c r="B127" s="32" t="s">
        <v>1611</v>
      </c>
      <c r="C127" s="13" t="s">
        <v>688</v>
      </c>
      <c r="D127" s="13" t="s">
        <v>689</v>
      </c>
      <c r="E127" s="13" t="s">
        <v>40</v>
      </c>
      <c r="F127" s="13" t="s">
        <v>40</v>
      </c>
      <c r="G127" s="14" t="s">
        <v>1414</v>
      </c>
      <c r="H127" s="15" t="s">
        <v>891</v>
      </c>
      <c r="I127" s="16" t="str">
        <f t="shared" si="2"/>
        <v>るるぶ長崎'26</v>
      </c>
      <c r="J127" s="17" t="str">
        <f t="shared" si="3"/>
        <v>https://www.library.pref.tottori.jp/winj/opac/switch-detail.do?bibid=1600002552</v>
      </c>
      <c r="K127" s="12"/>
      <c r="L127" s="12"/>
      <c r="M127" s="12"/>
      <c r="N127" s="2"/>
    </row>
    <row r="128" spans="1:14" s="6" customFormat="1" ht="30" x14ac:dyDescent="0.15">
      <c r="A128" s="18">
        <v>126</v>
      </c>
      <c r="B128" s="31" t="s">
        <v>1612</v>
      </c>
      <c r="C128" s="19" t="s">
        <v>690</v>
      </c>
      <c r="D128" s="19" t="s">
        <v>691</v>
      </c>
      <c r="E128" s="19" t="s">
        <v>40</v>
      </c>
      <c r="F128" s="19" t="s">
        <v>40</v>
      </c>
      <c r="G128" s="20" t="s">
        <v>1415</v>
      </c>
      <c r="H128" s="21" t="s">
        <v>862</v>
      </c>
      <c r="I128" s="22" t="str">
        <f t="shared" si="2"/>
        <v>るるぶ熊本'26</v>
      </c>
      <c r="J128" s="23" t="str">
        <f t="shared" si="3"/>
        <v>https://www.library.pref.tottori.jp/winj/opac/switch-detail.do?bibid=1600002553</v>
      </c>
      <c r="K128" s="18"/>
      <c r="L128" s="18"/>
      <c r="M128" s="18"/>
      <c r="N128" s="2"/>
    </row>
    <row r="129" spans="1:14" s="6" customFormat="1" ht="30" x14ac:dyDescent="0.15">
      <c r="A129" s="12">
        <v>127</v>
      </c>
      <c r="B129" s="32" t="s">
        <v>1613</v>
      </c>
      <c r="C129" s="13" t="s">
        <v>692</v>
      </c>
      <c r="D129" s="13" t="s">
        <v>693</v>
      </c>
      <c r="E129" s="13" t="s">
        <v>40</v>
      </c>
      <c r="F129" s="13" t="s">
        <v>40</v>
      </c>
      <c r="G129" s="14" t="s">
        <v>1416</v>
      </c>
      <c r="H129" s="15" t="s">
        <v>891</v>
      </c>
      <c r="I129" s="16" t="str">
        <f t="shared" si="2"/>
        <v>るるぶ大分 別府'26</v>
      </c>
      <c r="J129" s="17" t="str">
        <f t="shared" si="3"/>
        <v>https://www.library.pref.tottori.jp/winj/opac/switch-detail.do?bibid=1600002554</v>
      </c>
      <c r="K129" s="12"/>
      <c r="L129" s="12"/>
      <c r="M129" s="12"/>
      <c r="N129" s="5"/>
    </row>
    <row r="130" spans="1:14" s="6" customFormat="1" ht="30" x14ac:dyDescent="0.15">
      <c r="A130" s="18">
        <v>128</v>
      </c>
      <c r="B130" s="31" t="s">
        <v>1614</v>
      </c>
      <c r="C130" s="19" t="s">
        <v>694</v>
      </c>
      <c r="D130" s="19" t="s">
        <v>695</v>
      </c>
      <c r="E130" s="19" t="s">
        <v>40</v>
      </c>
      <c r="F130" s="19" t="s">
        <v>40</v>
      </c>
      <c r="G130" s="20" t="s">
        <v>1417</v>
      </c>
      <c r="H130" s="21" t="s">
        <v>891</v>
      </c>
      <c r="I130" s="22" t="str">
        <f t="shared" si="2"/>
        <v>るるぶ宮崎 高千穂'26</v>
      </c>
      <c r="J130" s="23" t="str">
        <f t="shared" si="3"/>
        <v>https://www.library.pref.tottori.jp/winj/opac/switch-detail.do?bibid=1600002555</v>
      </c>
      <c r="K130" s="18"/>
      <c r="L130" s="18"/>
      <c r="M130" s="18"/>
      <c r="N130" s="5"/>
    </row>
    <row r="131" spans="1:14" s="6" customFormat="1" ht="30" x14ac:dyDescent="0.15">
      <c r="A131" s="12">
        <v>129</v>
      </c>
      <c r="B131" s="32" t="s">
        <v>1615</v>
      </c>
      <c r="C131" s="13" t="s">
        <v>696</v>
      </c>
      <c r="D131" s="13" t="s">
        <v>697</v>
      </c>
      <c r="E131" s="13" t="s">
        <v>40</v>
      </c>
      <c r="F131" s="13" t="s">
        <v>40</v>
      </c>
      <c r="G131" s="14" t="s">
        <v>1418</v>
      </c>
      <c r="H131" s="15" t="s">
        <v>891</v>
      </c>
      <c r="I131" s="16" t="str">
        <f t="shared" ref="I131:I194" si="4">HYPERLINK(J131,C131)</f>
        <v>るるぶ奄美 屋久島'26</v>
      </c>
      <c r="J131" s="17" t="str">
        <f t="shared" si="3"/>
        <v>https://www.library.pref.tottori.jp/winj/opac/switch-detail.do?bibid=1600002556</v>
      </c>
      <c r="K131" s="12"/>
      <c r="L131" s="12"/>
      <c r="M131" s="12"/>
      <c r="N131" s="2"/>
    </row>
    <row r="132" spans="1:14" s="6" customFormat="1" ht="30" x14ac:dyDescent="0.15">
      <c r="A132" s="18">
        <v>130</v>
      </c>
      <c r="B132" s="31" t="s">
        <v>1616</v>
      </c>
      <c r="C132" s="19" t="s">
        <v>698</v>
      </c>
      <c r="D132" s="19" t="s">
        <v>699</v>
      </c>
      <c r="E132" s="19" t="s">
        <v>40</v>
      </c>
      <c r="F132" s="19" t="s">
        <v>40</v>
      </c>
      <c r="G132" s="20" t="s">
        <v>1418</v>
      </c>
      <c r="H132" s="21" t="s">
        <v>862</v>
      </c>
      <c r="I132" s="22" t="str">
        <f t="shared" si="4"/>
        <v>るるぶ鹿児島'25</v>
      </c>
      <c r="J132" s="23" t="str">
        <f t="shared" ref="J132:J195" si="5">HYPERLINK("https://www.library.pref.tottori.jp/winj/opac/switch-detail.do?bibid="&amp;B132)</f>
        <v>https://www.library.pref.tottori.jp/winj/opac/switch-detail.do?bibid=1600002557</v>
      </c>
      <c r="K132" s="18"/>
      <c r="L132" s="18"/>
      <c r="M132" s="18"/>
      <c r="N132" s="5"/>
    </row>
    <row r="133" spans="1:14" s="6" customFormat="1" ht="30" x14ac:dyDescent="0.15">
      <c r="A133" s="12">
        <v>131</v>
      </c>
      <c r="B133" s="32" t="s">
        <v>1617</v>
      </c>
      <c r="C133" s="13" t="s">
        <v>700</v>
      </c>
      <c r="D133" s="13"/>
      <c r="E133" s="13" t="s">
        <v>40</v>
      </c>
      <c r="F133" s="13" t="s">
        <v>40</v>
      </c>
      <c r="G133" s="14" t="s">
        <v>1419</v>
      </c>
      <c r="H133" s="15" t="s">
        <v>891</v>
      </c>
      <c r="I133" s="16" t="str">
        <f t="shared" si="4"/>
        <v>るるぶ沖縄'26</v>
      </c>
      <c r="J133" s="17" t="str">
        <f t="shared" si="5"/>
        <v>https://www.library.pref.tottori.jp/winj/opac/switch-detail.do?bibid=1600002558</v>
      </c>
      <c r="K133" s="12"/>
      <c r="L133" s="12"/>
      <c r="M133" s="12"/>
      <c r="N133" s="2"/>
    </row>
    <row r="134" spans="1:14" s="6" customFormat="1" ht="30" x14ac:dyDescent="0.15">
      <c r="A134" s="18">
        <v>132</v>
      </c>
      <c r="B134" s="31" t="s">
        <v>1618</v>
      </c>
      <c r="C134" s="19" t="s">
        <v>596</v>
      </c>
      <c r="D134" s="19"/>
      <c r="E134" s="19" t="s">
        <v>40</v>
      </c>
      <c r="F134" s="19" t="s">
        <v>40</v>
      </c>
      <c r="G134" s="20" t="s">
        <v>1339</v>
      </c>
      <c r="H134" s="21" t="s">
        <v>126</v>
      </c>
      <c r="I134" s="22" t="str">
        <f t="shared" si="4"/>
        <v>るるぶソウル'25</v>
      </c>
      <c r="J134" s="23" t="str">
        <f t="shared" si="5"/>
        <v>https://www.library.pref.tottori.jp/winj/opac/switch-detail.do?bibid=1600002559</v>
      </c>
      <c r="K134" s="18"/>
      <c r="L134" s="18"/>
      <c r="M134" s="18"/>
      <c r="N134" s="2"/>
    </row>
    <row r="135" spans="1:14" s="6" customFormat="1" ht="30" x14ac:dyDescent="0.15">
      <c r="A135" s="12">
        <v>133</v>
      </c>
      <c r="B135" s="32" t="s">
        <v>1619</v>
      </c>
      <c r="C135" s="13" t="s">
        <v>597</v>
      </c>
      <c r="D135" s="13"/>
      <c r="E135" s="13" t="s">
        <v>40</v>
      </c>
      <c r="F135" s="13" t="s">
        <v>40</v>
      </c>
      <c r="G135" s="14" t="s">
        <v>1340</v>
      </c>
      <c r="H135" s="15" t="s">
        <v>891</v>
      </c>
      <c r="I135" s="16" t="str">
        <f t="shared" si="4"/>
        <v>るるぶ香港・マカオ′26</v>
      </c>
      <c r="J135" s="17" t="str">
        <f t="shared" si="5"/>
        <v>https://www.library.pref.tottori.jp/winj/opac/switch-detail.do?bibid=1600002560</v>
      </c>
      <c r="K135" s="12"/>
      <c r="L135" s="12"/>
      <c r="M135" s="12"/>
      <c r="N135" s="2"/>
    </row>
    <row r="136" spans="1:14" s="6" customFormat="1" ht="30" x14ac:dyDescent="0.15">
      <c r="A136" s="18">
        <v>134</v>
      </c>
      <c r="B136" s="34">
        <v>1600002912</v>
      </c>
      <c r="C136" s="19" t="s">
        <v>577</v>
      </c>
      <c r="D136" s="19" t="s">
        <v>578</v>
      </c>
      <c r="E136" s="19" t="s">
        <v>40</v>
      </c>
      <c r="F136" s="19" t="s">
        <v>40</v>
      </c>
      <c r="G136" s="20" t="s">
        <v>1515</v>
      </c>
      <c r="H136" s="21" t="s">
        <v>883</v>
      </c>
      <c r="I136" s="22" t="str">
        <f t="shared" si="4"/>
        <v>るるぶマレーシア′26</v>
      </c>
      <c r="J136" s="23" t="str">
        <f t="shared" si="5"/>
        <v>https://www.library.pref.tottori.jp/winj/opac/switch-detail.do?bibid=1600002912</v>
      </c>
      <c r="K136" s="18"/>
      <c r="L136" s="18"/>
      <c r="M136" s="18"/>
      <c r="N136" s="5"/>
    </row>
    <row r="137" spans="1:14" s="6" customFormat="1" ht="30" x14ac:dyDescent="0.15">
      <c r="A137" s="12">
        <v>135</v>
      </c>
      <c r="B137" s="32" t="s">
        <v>1620</v>
      </c>
      <c r="C137" s="13" t="s">
        <v>598</v>
      </c>
      <c r="D137" s="13" t="s">
        <v>599</v>
      </c>
      <c r="E137" s="13" t="s">
        <v>40</v>
      </c>
      <c r="F137" s="13" t="s">
        <v>40</v>
      </c>
      <c r="G137" s="14" t="s">
        <v>1341</v>
      </c>
      <c r="H137" s="15" t="s">
        <v>891</v>
      </c>
      <c r="I137" s="16" t="str">
        <f t="shared" si="4"/>
        <v>るるぶタイ′26</v>
      </c>
      <c r="J137" s="17" t="str">
        <f t="shared" si="5"/>
        <v>https://www.library.pref.tottori.jp/winj/opac/switch-detail.do?bibid=1600002561</v>
      </c>
      <c r="K137" s="12"/>
      <c r="L137" s="12"/>
      <c r="M137" s="12"/>
      <c r="N137" s="5"/>
    </row>
    <row r="138" spans="1:14" s="6" customFormat="1" ht="30" x14ac:dyDescent="0.15">
      <c r="A138" s="18">
        <v>136</v>
      </c>
      <c r="B138" s="31" t="s">
        <v>1621</v>
      </c>
      <c r="C138" s="19" t="s">
        <v>600</v>
      </c>
      <c r="D138" s="19"/>
      <c r="E138" s="19" t="s">
        <v>40</v>
      </c>
      <c r="F138" s="19" t="s">
        <v>40</v>
      </c>
      <c r="G138" s="20" t="s">
        <v>1342</v>
      </c>
      <c r="H138" s="21" t="s">
        <v>891</v>
      </c>
      <c r="I138" s="22" t="str">
        <f t="shared" si="4"/>
        <v>るるぶシンガポール′26</v>
      </c>
      <c r="J138" s="23" t="str">
        <f t="shared" si="5"/>
        <v>https://www.library.pref.tottori.jp/winj/opac/switch-detail.do?bibid=1600002562</v>
      </c>
      <c r="K138" s="18"/>
      <c r="L138" s="18"/>
      <c r="M138" s="18"/>
      <c r="N138" s="5"/>
    </row>
    <row r="139" spans="1:14" s="6" customFormat="1" ht="30" x14ac:dyDescent="0.15">
      <c r="A139" s="12">
        <v>137</v>
      </c>
      <c r="B139" s="32" t="s">
        <v>1622</v>
      </c>
      <c r="C139" s="13" t="s">
        <v>540</v>
      </c>
      <c r="D139" s="13"/>
      <c r="E139" s="13" t="s">
        <v>40</v>
      </c>
      <c r="F139" s="13" t="s">
        <v>40</v>
      </c>
      <c r="G139" s="14" t="s">
        <v>1282</v>
      </c>
      <c r="H139" s="15" t="s">
        <v>141</v>
      </c>
      <c r="I139" s="16" t="str">
        <f t="shared" si="4"/>
        <v>るるぶインド2025年版</v>
      </c>
      <c r="J139" s="17" t="str">
        <f t="shared" si="5"/>
        <v>https://www.library.pref.tottori.jp/winj/opac/switch-detail.do?bibid=1600002563</v>
      </c>
      <c r="K139" s="12"/>
      <c r="L139" s="12"/>
      <c r="M139" s="12"/>
      <c r="N139" s="5"/>
    </row>
    <row r="140" spans="1:14" s="6" customFormat="1" ht="30" x14ac:dyDescent="0.15">
      <c r="A140" s="18">
        <v>138</v>
      </c>
      <c r="B140" s="34">
        <v>1600002911</v>
      </c>
      <c r="C140" s="19" t="s">
        <v>573</v>
      </c>
      <c r="D140" s="19"/>
      <c r="E140" s="19" t="s">
        <v>40</v>
      </c>
      <c r="F140" s="19" t="s">
        <v>40</v>
      </c>
      <c r="G140" s="20" t="s">
        <v>1514</v>
      </c>
      <c r="H140" s="21" t="s">
        <v>883</v>
      </c>
      <c r="I140" s="22" t="str">
        <f t="shared" si="4"/>
        <v>るるぶニューヨーク′26</v>
      </c>
      <c r="J140" s="23" t="str">
        <f t="shared" si="5"/>
        <v>https://www.library.pref.tottori.jp/winj/opac/switch-detail.do?bibid=1600002911</v>
      </c>
      <c r="K140" s="18"/>
      <c r="L140" s="18"/>
      <c r="M140" s="18"/>
      <c r="N140" s="2"/>
    </row>
    <row r="141" spans="1:14" s="6" customFormat="1" ht="30" x14ac:dyDescent="0.15">
      <c r="A141" s="12">
        <v>139</v>
      </c>
      <c r="B141" s="33">
        <v>1600002913</v>
      </c>
      <c r="C141" s="13" t="s">
        <v>579</v>
      </c>
      <c r="D141" s="13"/>
      <c r="E141" s="13" t="s">
        <v>40</v>
      </c>
      <c r="F141" s="13" t="s">
        <v>40</v>
      </c>
      <c r="G141" s="14" t="s">
        <v>1516</v>
      </c>
      <c r="H141" s="15" t="s">
        <v>883</v>
      </c>
      <c r="I141" s="16" t="str">
        <f t="shared" si="4"/>
        <v>るるぶグアム′26</v>
      </c>
      <c r="J141" s="17" t="str">
        <f t="shared" si="5"/>
        <v>https://www.library.pref.tottori.jp/winj/opac/switch-detail.do?bibid=1600002913</v>
      </c>
      <c r="K141" s="12"/>
      <c r="L141" s="12"/>
      <c r="M141" s="12"/>
      <c r="N141" s="2"/>
    </row>
    <row r="142" spans="1:14" s="6" customFormat="1" ht="30" x14ac:dyDescent="0.15">
      <c r="A142" s="18">
        <v>140</v>
      </c>
      <c r="B142" s="31" t="s">
        <v>1623</v>
      </c>
      <c r="C142" s="19" t="s">
        <v>601</v>
      </c>
      <c r="D142" s="19"/>
      <c r="E142" s="19" t="s">
        <v>40</v>
      </c>
      <c r="F142" s="19" t="s">
        <v>40</v>
      </c>
      <c r="G142" s="20" t="s">
        <v>1343</v>
      </c>
      <c r="H142" s="21" t="s">
        <v>862</v>
      </c>
      <c r="I142" s="22" t="str">
        <f t="shared" si="4"/>
        <v>るるぶホノルル′26</v>
      </c>
      <c r="J142" s="23" t="str">
        <f t="shared" si="5"/>
        <v>https://www.library.pref.tottori.jp/winj/opac/switch-detail.do?bibid=1600002564</v>
      </c>
      <c r="K142" s="18"/>
      <c r="L142" s="18"/>
      <c r="M142" s="18"/>
      <c r="N142" s="5"/>
    </row>
    <row r="143" spans="1:14" s="6" customFormat="1" ht="30" x14ac:dyDescent="0.15">
      <c r="A143" s="12">
        <v>141</v>
      </c>
      <c r="B143" s="32" t="s">
        <v>1624</v>
      </c>
      <c r="C143" s="13" t="s">
        <v>506</v>
      </c>
      <c r="D143" s="13" t="s">
        <v>507</v>
      </c>
      <c r="E143" s="13" t="s">
        <v>1240</v>
      </c>
      <c r="F143" s="13" t="s">
        <v>960</v>
      </c>
      <c r="G143" s="14" t="s">
        <v>1241</v>
      </c>
      <c r="H143" s="15" t="s">
        <v>153</v>
      </c>
      <c r="I143" s="16" t="str">
        <f t="shared" si="4"/>
        <v>フラット・マネジメント</v>
      </c>
      <c r="J143" s="17" t="str">
        <f t="shared" si="5"/>
        <v>https://www.library.pref.tottori.jp/winj/opac/switch-detail.do?bibid=1600002565</v>
      </c>
      <c r="K143" s="12" t="s">
        <v>1526</v>
      </c>
      <c r="L143" s="12"/>
      <c r="M143" s="12"/>
      <c r="N143" s="5"/>
    </row>
    <row r="144" spans="1:14" s="6" customFormat="1" ht="30" x14ac:dyDescent="0.15">
      <c r="A144" s="18">
        <v>142</v>
      </c>
      <c r="B144" s="31" t="s">
        <v>1625</v>
      </c>
      <c r="C144" s="19" t="s">
        <v>486</v>
      </c>
      <c r="D144" s="19" t="s">
        <v>487</v>
      </c>
      <c r="E144" s="19" t="s">
        <v>1221</v>
      </c>
      <c r="F144" s="19" t="s">
        <v>43</v>
      </c>
      <c r="G144" s="20" t="s">
        <v>1222</v>
      </c>
      <c r="H144" s="21" t="s">
        <v>153</v>
      </c>
      <c r="I144" s="22" t="str">
        <f t="shared" si="4"/>
        <v>沖縄の海風そよぐやさしい暮らし 365日</v>
      </c>
      <c r="J144" s="23" t="str">
        <f t="shared" si="5"/>
        <v>https://www.library.pref.tottori.jp/winj/opac/switch-detail.do?bibid=1600002566</v>
      </c>
      <c r="K144" s="18" t="s">
        <v>1526</v>
      </c>
      <c r="L144" s="18"/>
      <c r="M144" s="18"/>
      <c r="N144" s="2"/>
    </row>
    <row r="145" spans="1:14" s="6" customFormat="1" ht="30" x14ac:dyDescent="0.15">
      <c r="A145" s="12">
        <v>143</v>
      </c>
      <c r="B145" s="32" t="s">
        <v>1626</v>
      </c>
      <c r="C145" s="13" t="s">
        <v>274</v>
      </c>
      <c r="D145" s="13" t="s">
        <v>275</v>
      </c>
      <c r="E145" s="13" t="s">
        <v>996</v>
      </c>
      <c r="F145" s="13" t="s">
        <v>900</v>
      </c>
      <c r="G145" s="14" t="s">
        <v>104</v>
      </c>
      <c r="H145" s="15" t="s">
        <v>997</v>
      </c>
      <c r="I145" s="16" t="str">
        <f t="shared" si="4"/>
        <v>立花隆　最後に語り伝えたいこと</v>
      </c>
      <c r="J145" s="17" t="str">
        <f t="shared" si="5"/>
        <v>https://www.library.pref.tottori.jp/winj/opac/switch-detail.do?bibid=1600002567</v>
      </c>
      <c r="K145" s="12" t="s">
        <v>1526</v>
      </c>
      <c r="L145" s="12"/>
      <c r="M145" s="12"/>
      <c r="N145" s="2"/>
    </row>
    <row r="146" spans="1:14" s="6" customFormat="1" ht="30" x14ac:dyDescent="0.15">
      <c r="A146" s="18">
        <v>144</v>
      </c>
      <c r="B146" s="31" t="s">
        <v>1627</v>
      </c>
      <c r="C146" s="19" t="s">
        <v>801</v>
      </c>
      <c r="D146" s="19" t="s">
        <v>802</v>
      </c>
      <c r="E146" s="19" t="s">
        <v>1476</v>
      </c>
      <c r="F146" s="19" t="s">
        <v>904</v>
      </c>
      <c r="G146" s="20" t="s">
        <v>104</v>
      </c>
      <c r="H146" s="21" t="s">
        <v>140</v>
      </c>
      <c r="I146" s="22" t="str">
        <f t="shared" si="4"/>
        <v>名探偵コナン学習まんが　ニュース探偵コナン</v>
      </c>
      <c r="J146" s="23" t="str">
        <f t="shared" si="5"/>
        <v>https://www.library.pref.tottori.jp/winj/opac/switch-detail.do?bibid=1600002568</v>
      </c>
      <c r="K146" s="18"/>
      <c r="L146" s="18" t="s">
        <v>1526</v>
      </c>
      <c r="M146" s="18"/>
      <c r="N146" s="5"/>
    </row>
    <row r="147" spans="1:14" s="6" customFormat="1" x14ac:dyDescent="0.15">
      <c r="A147" s="12">
        <v>145</v>
      </c>
      <c r="B147" s="32" t="s">
        <v>1628</v>
      </c>
      <c r="C147" s="13" t="s">
        <v>445</v>
      </c>
      <c r="D147" s="13"/>
      <c r="E147" s="13" t="s">
        <v>1183</v>
      </c>
      <c r="F147" s="13" t="s">
        <v>33</v>
      </c>
      <c r="G147" s="14" t="s">
        <v>1184</v>
      </c>
      <c r="H147" s="15" t="s">
        <v>141</v>
      </c>
      <c r="I147" s="16" t="str">
        <f t="shared" si="4"/>
        <v>選挙との対話</v>
      </c>
      <c r="J147" s="17" t="str">
        <f t="shared" si="5"/>
        <v>https://www.library.pref.tottori.jp/winj/opac/switch-detail.do?bibid=1600002569</v>
      </c>
      <c r="K147" s="12" t="s">
        <v>1526</v>
      </c>
      <c r="L147" s="12"/>
      <c r="M147" s="12"/>
      <c r="N147" s="5"/>
    </row>
    <row r="148" spans="1:14" s="6" customFormat="1" ht="45" x14ac:dyDescent="0.15">
      <c r="A148" s="18">
        <v>146</v>
      </c>
      <c r="B148" s="31" t="s">
        <v>1629</v>
      </c>
      <c r="C148" s="19" t="s">
        <v>803</v>
      </c>
      <c r="D148" s="19"/>
      <c r="E148" s="19" t="s">
        <v>1476</v>
      </c>
      <c r="F148" s="19" t="s">
        <v>904</v>
      </c>
      <c r="G148" s="20" t="s">
        <v>1480</v>
      </c>
      <c r="H148" s="21" t="s">
        <v>1481</v>
      </c>
      <c r="I148" s="22" t="str">
        <f t="shared" si="4"/>
        <v>名探偵コナン実験・観察ファイル　サイエンスコナン　名探偵の不思議</v>
      </c>
      <c r="J148" s="23" t="str">
        <f t="shared" si="5"/>
        <v>https://www.library.pref.tottori.jp/winj/opac/switch-detail.do?bibid=1600002570</v>
      </c>
      <c r="K148" s="18"/>
      <c r="L148" s="18" t="s">
        <v>1526</v>
      </c>
      <c r="M148" s="18"/>
      <c r="N148" s="2"/>
    </row>
    <row r="149" spans="1:14" s="6" customFormat="1" ht="30" x14ac:dyDescent="0.15">
      <c r="A149" s="12">
        <v>147</v>
      </c>
      <c r="B149" s="32" t="s">
        <v>1630</v>
      </c>
      <c r="C149" s="13" t="s">
        <v>584</v>
      </c>
      <c r="D149" s="13"/>
      <c r="E149" s="13" t="s">
        <v>1332</v>
      </c>
      <c r="F149" s="13" t="s">
        <v>41</v>
      </c>
      <c r="G149" s="14" t="s">
        <v>1333</v>
      </c>
      <c r="H149" s="15" t="s">
        <v>141</v>
      </c>
      <c r="I149" s="16" t="str">
        <f t="shared" si="4"/>
        <v>かけ合わせとつながりで稼ぐ　資格のかけ算大全</v>
      </c>
      <c r="J149" s="17" t="str">
        <f t="shared" si="5"/>
        <v>https://www.library.pref.tottori.jp/winj/opac/switch-detail.do?bibid=1600002571</v>
      </c>
      <c r="K149" s="12"/>
      <c r="L149" s="12"/>
      <c r="M149" s="12"/>
      <c r="N149" s="5"/>
    </row>
    <row r="150" spans="1:14" s="6" customFormat="1" ht="30" x14ac:dyDescent="0.15">
      <c r="A150" s="18">
        <v>148</v>
      </c>
      <c r="B150" s="31" t="s">
        <v>1631</v>
      </c>
      <c r="C150" s="19" t="s">
        <v>617</v>
      </c>
      <c r="D150" s="19"/>
      <c r="E150" s="19" t="s">
        <v>1360</v>
      </c>
      <c r="F150" s="19" t="s">
        <v>41</v>
      </c>
      <c r="G150" s="20" t="s">
        <v>1333</v>
      </c>
      <c r="H150" s="21" t="s">
        <v>891</v>
      </c>
      <c r="I150" s="22" t="str">
        <f t="shared" si="4"/>
        <v>公務員試験　寺本康之の面接回答大全2026年度版</v>
      </c>
      <c r="J150" s="23" t="str">
        <f t="shared" si="5"/>
        <v>https://www.library.pref.tottori.jp/winj/opac/switch-detail.do?bibid=1600002572</v>
      </c>
      <c r="K150" s="18"/>
      <c r="L150" s="18"/>
      <c r="M150" s="18"/>
      <c r="N150" s="2"/>
    </row>
    <row r="151" spans="1:14" s="6" customFormat="1" ht="30" x14ac:dyDescent="0.15">
      <c r="A151" s="12">
        <v>149</v>
      </c>
      <c r="B151" s="32" t="s">
        <v>1632</v>
      </c>
      <c r="C151" s="13" t="s">
        <v>391</v>
      </c>
      <c r="D151" s="13" t="s">
        <v>392</v>
      </c>
      <c r="E151" s="13" t="s">
        <v>1126</v>
      </c>
      <c r="F151" s="13" t="s">
        <v>47</v>
      </c>
      <c r="G151" s="14" t="s">
        <v>1127</v>
      </c>
      <c r="H151" s="15" t="s">
        <v>141</v>
      </c>
      <c r="I151" s="16" t="str">
        <f t="shared" si="4"/>
        <v>イランと日本</v>
      </c>
      <c r="J151" s="17" t="str">
        <f t="shared" si="5"/>
        <v>https://www.library.pref.tottori.jp/winj/opac/switch-detail.do?bibid=1600002573</v>
      </c>
      <c r="K151" s="12" t="s">
        <v>1526</v>
      </c>
      <c r="L151" s="12"/>
      <c r="M151" s="12"/>
      <c r="N151" s="2"/>
    </row>
    <row r="152" spans="1:14" ht="45" x14ac:dyDescent="0.15">
      <c r="A152" s="18">
        <v>150</v>
      </c>
      <c r="B152" s="31" t="s">
        <v>1633</v>
      </c>
      <c r="C152" s="19" t="s">
        <v>508</v>
      </c>
      <c r="D152" s="19"/>
      <c r="E152" s="19" t="s">
        <v>1242</v>
      </c>
      <c r="F152" s="19" t="s">
        <v>43</v>
      </c>
      <c r="G152" s="20" t="s">
        <v>1243</v>
      </c>
      <c r="H152" s="21" t="s">
        <v>127</v>
      </c>
      <c r="I152" s="22" t="str">
        <f t="shared" si="4"/>
        <v>弁護士がわかりやすく書いた 離婚したいと思ったら読む本　第3版</v>
      </c>
      <c r="J152" s="23" t="str">
        <f t="shared" si="5"/>
        <v>https://www.library.pref.tottori.jp/winj/opac/switch-detail.do?bibid=1600002574</v>
      </c>
      <c r="K152" s="18" t="s">
        <v>1526</v>
      </c>
      <c r="L152" s="18"/>
      <c r="M152" s="18"/>
    </row>
    <row r="153" spans="1:14" s="6" customFormat="1" x14ac:dyDescent="0.15">
      <c r="A153" s="12">
        <v>151</v>
      </c>
      <c r="B153" s="32" t="s">
        <v>1634</v>
      </c>
      <c r="C153" s="13" t="s">
        <v>720</v>
      </c>
      <c r="D153" s="13" t="s">
        <v>721</v>
      </c>
      <c r="E153" s="13" t="s">
        <v>1437</v>
      </c>
      <c r="F153" s="13" t="s">
        <v>904</v>
      </c>
      <c r="G153" s="14" t="s">
        <v>1438</v>
      </c>
      <c r="H153" s="15" t="s">
        <v>147</v>
      </c>
      <c r="I153" s="16" t="str">
        <f t="shared" si="4"/>
        <v>世界の刑務所を訪ねて</v>
      </c>
      <c r="J153" s="17" t="str">
        <f t="shared" si="5"/>
        <v>https://www.library.pref.tottori.jp/winj/opac/switch-detail.do?bibid=1600002575</v>
      </c>
      <c r="K153" s="12" t="s">
        <v>1526</v>
      </c>
      <c r="L153" s="12"/>
      <c r="M153" s="12"/>
      <c r="N153" s="2"/>
    </row>
    <row r="154" spans="1:14" s="6" customFormat="1" ht="30" x14ac:dyDescent="0.15">
      <c r="A154" s="18">
        <v>152</v>
      </c>
      <c r="B154" s="31" t="s">
        <v>1635</v>
      </c>
      <c r="C154" s="19" t="s">
        <v>564</v>
      </c>
      <c r="D154" s="19"/>
      <c r="E154" s="19" t="s">
        <v>1310</v>
      </c>
      <c r="F154" s="19" t="s">
        <v>29</v>
      </c>
      <c r="G154" s="20" t="s">
        <v>15</v>
      </c>
      <c r="H154" s="21" t="s">
        <v>862</v>
      </c>
      <c r="I154" s="22" t="str">
        <f t="shared" si="4"/>
        <v>部下・後輩から信頼される人へ成長するコツ33</v>
      </c>
      <c r="J154" s="23" t="str">
        <f t="shared" si="5"/>
        <v>https://www.library.pref.tottori.jp/winj/opac/switch-detail.do?bibid=1600002576</v>
      </c>
      <c r="K154" s="18"/>
      <c r="L154" s="18"/>
      <c r="M154" s="18"/>
      <c r="N154" s="2"/>
    </row>
    <row r="155" spans="1:14" s="6" customFormat="1" ht="30" x14ac:dyDescent="0.15">
      <c r="A155" s="12">
        <v>153</v>
      </c>
      <c r="B155" s="32" t="s">
        <v>1636</v>
      </c>
      <c r="C155" s="13" t="s">
        <v>509</v>
      </c>
      <c r="D155" s="13"/>
      <c r="E155" s="13" t="s">
        <v>1244</v>
      </c>
      <c r="F155" s="13" t="s">
        <v>29</v>
      </c>
      <c r="G155" s="14" t="s">
        <v>8</v>
      </c>
      <c r="H155" s="15" t="s">
        <v>891</v>
      </c>
      <c r="I155" s="16" t="str">
        <f t="shared" si="4"/>
        <v>エグゼクティブはなぜ稽古をするのか</v>
      </c>
      <c r="J155" s="17" t="str">
        <f t="shared" si="5"/>
        <v>https://www.library.pref.tottori.jp/winj/opac/switch-detail.do?bibid=1600002577</v>
      </c>
      <c r="K155" s="12"/>
      <c r="L155" s="12"/>
      <c r="M155" s="12"/>
      <c r="N155" s="2"/>
    </row>
    <row r="156" spans="1:14" s="6" customFormat="1" ht="30" x14ac:dyDescent="0.15">
      <c r="A156" s="18">
        <v>154</v>
      </c>
      <c r="B156" s="31" t="s">
        <v>1637</v>
      </c>
      <c r="C156" s="19" t="s">
        <v>708</v>
      </c>
      <c r="D156" s="19"/>
      <c r="E156" s="19" t="s">
        <v>1426</v>
      </c>
      <c r="F156" s="19" t="s">
        <v>864</v>
      </c>
      <c r="G156" s="20" t="s">
        <v>8</v>
      </c>
      <c r="H156" s="21" t="s">
        <v>48</v>
      </c>
      <c r="I156" s="22" t="str">
        <f t="shared" si="4"/>
        <v>日本の会社員はなぜ「やる気」を失ったのか</v>
      </c>
      <c r="J156" s="23" t="str">
        <f t="shared" si="5"/>
        <v>https://www.library.pref.tottori.jp/winj/opac/switch-detail.do?bibid=1600002578</v>
      </c>
      <c r="K156" s="18" t="s">
        <v>1526</v>
      </c>
      <c r="L156" s="18"/>
      <c r="M156" s="18"/>
      <c r="N156" s="2"/>
    </row>
    <row r="157" spans="1:14" s="6" customFormat="1" ht="30" x14ac:dyDescent="0.15">
      <c r="A157" s="12">
        <v>155</v>
      </c>
      <c r="B157" s="32" t="s">
        <v>1638</v>
      </c>
      <c r="C157" s="13" t="s">
        <v>238</v>
      </c>
      <c r="D157" s="13" t="s">
        <v>239</v>
      </c>
      <c r="E157" s="13" t="s">
        <v>968</v>
      </c>
      <c r="F157" s="13" t="s">
        <v>18</v>
      </c>
      <c r="G157" s="14" t="s">
        <v>969</v>
      </c>
      <c r="H157" s="15" t="s">
        <v>862</v>
      </c>
      <c r="I157" s="16" t="str">
        <f t="shared" si="4"/>
        <v>組織変革の教科書</v>
      </c>
      <c r="J157" s="17" t="str">
        <f t="shared" si="5"/>
        <v>https://www.library.pref.tottori.jp/winj/opac/switch-detail.do?bibid=1600002579</v>
      </c>
      <c r="K157" s="12" t="s">
        <v>1526</v>
      </c>
      <c r="L157" s="12"/>
      <c r="M157" s="12"/>
      <c r="N157" s="2"/>
    </row>
    <row r="158" spans="1:14" s="6" customFormat="1" ht="30" x14ac:dyDescent="0.15">
      <c r="A158" s="18">
        <v>156</v>
      </c>
      <c r="B158" s="31" t="s">
        <v>1639</v>
      </c>
      <c r="C158" s="19" t="s">
        <v>253</v>
      </c>
      <c r="D158" s="19" t="s">
        <v>254</v>
      </c>
      <c r="E158" s="19" t="s">
        <v>982</v>
      </c>
      <c r="F158" s="19" t="s">
        <v>18</v>
      </c>
      <c r="G158" s="20" t="s">
        <v>969</v>
      </c>
      <c r="H158" s="21" t="s">
        <v>141</v>
      </c>
      <c r="I158" s="22" t="str">
        <f t="shared" si="4"/>
        <v>イノベーターシップ</v>
      </c>
      <c r="J158" s="23" t="str">
        <f t="shared" si="5"/>
        <v>https://www.library.pref.tottori.jp/winj/opac/switch-detail.do?bibid=1600002580</v>
      </c>
      <c r="K158" s="18" t="s">
        <v>1526</v>
      </c>
      <c r="L158" s="18"/>
      <c r="M158" s="18"/>
      <c r="N158" s="2"/>
    </row>
    <row r="159" spans="1:14" s="6" customFormat="1" x14ac:dyDescent="0.15">
      <c r="A159" s="12">
        <v>157</v>
      </c>
      <c r="B159" s="32" t="s">
        <v>1640</v>
      </c>
      <c r="C159" s="13" t="s">
        <v>383</v>
      </c>
      <c r="D159" s="13"/>
      <c r="E159" s="13" t="s">
        <v>1116</v>
      </c>
      <c r="F159" s="13" t="s">
        <v>58</v>
      </c>
      <c r="G159" s="14" t="s">
        <v>6</v>
      </c>
      <c r="H159" s="15" t="s">
        <v>149</v>
      </c>
      <c r="I159" s="16" t="str">
        <f t="shared" si="4"/>
        <v>多様な人材のマネジメント</v>
      </c>
      <c r="J159" s="17" t="str">
        <f t="shared" si="5"/>
        <v>https://www.library.pref.tottori.jp/winj/opac/switch-detail.do?bibid=1600002581</v>
      </c>
      <c r="K159" s="12"/>
      <c r="L159" s="12"/>
      <c r="M159" s="12"/>
      <c r="N159" s="2"/>
    </row>
    <row r="160" spans="1:14" s="6" customFormat="1" ht="30" x14ac:dyDescent="0.15">
      <c r="A160" s="18">
        <v>158</v>
      </c>
      <c r="B160" s="31" t="s">
        <v>1641</v>
      </c>
      <c r="C160" s="19" t="s">
        <v>488</v>
      </c>
      <c r="D160" s="19"/>
      <c r="E160" s="19" t="s">
        <v>1223</v>
      </c>
      <c r="F160" s="19" t="s">
        <v>1120</v>
      </c>
      <c r="G160" s="20" t="s">
        <v>6</v>
      </c>
      <c r="H160" s="21" t="s">
        <v>862</v>
      </c>
      <c r="I160" s="22" t="str">
        <f t="shared" si="4"/>
        <v>Q＆A IT化社会における企業の情報／労務管理の実務</v>
      </c>
      <c r="J160" s="23" t="str">
        <f t="shared" si="5"/>
        <v>https://www.library.pref.tottori.jp/winj/opac/switch-detail.do?bibid=1600002582</v>
      </c>
      <c r="K160" s="18"/>
      <c r="L160" s="18"/>
      <c r="M160" s="18"/>
      <c r="N160" s="2"/>
    </row>
    <row r="161" spans="1:14" s="6" customFormat="1" ht="30" x14ac:dyDescent="0.15">
      <c r="A161" s="12">
        <v>159</v>
      </c>
      <c r="B161" s="32" t="s">
        <v>1642</v>
      </c>
      <c r="C161" s="13" t="s">
        <v>510</v>
      </c>
      <c r="D161" s="13"/>
      <c r="E161" s="13" t="s">
        <v>1245</v>
      </c>
      <c r="F161" s="13" t="s">
        <v>18</v>
      </c>
      <c r="G161" s="14" t="s">
        <v>6</v>
      </c>
      <c r="H161" s="15" t="s">
        <v>891</v>
      </c>
      <c r="I161" s="16" t="str">
        <f t="shared" si="4"/>
        <v>「最高のビジネス人脈」が作れる食事の戦略</v>
      </c>
      <c r="J161" s="17" t="str">
        <f t="shared" si="5"/>
        <v>https://www.library.pref.tottori.jp/winj/opac/switch-detail.do?bibid=1600002583</v>
      </c>
      <c r="K161" s="12" t="s">
        <v>1526</v>
      </c>
      <c r="L161" s="12"/>
      <c r="M161" s="12"/>
      <c r="N161" s="2"/>
    </row>
    <row r="162" spans="1:14" s="6" customFormat="1" ht="30" x14ac:dyDescent="0.15">
      <c r="A162" s="18">
        <v>160</v>
      </c>
      <c r="B162" s="31" t="s">
        <v>1643</v>
      </c>
      <c r="C162" s="19" t="s">
        <v>541</v>
      </c>
      <c r="D162" s="19"/>
      <c r="E162" s="19" t="s">
        <v>1283</v>
      </c>
      <c r="F162" s="19" t="s">
        <v>29</v>
      </c>
      <c r="G162" s="20" t="s">
        <v>6</v>
      </c>
      <c r="H162" s="21" t="s">
        <v>883</v>
      </c>
      <c r="I162" s="22" t="str">
        <f t="shared" si="4"/>
        <v>優れたリーダーはなぜ、対話力を磨くのか？</v>
      </c>
      <c r="J162" s="23" t="str">
        <f t="shared" si="5"/>
        <v>https://www.library.pref.tottori.jp/winj/opac/switch-detail.do?bibid=1600002584</v>
      </c>
      <c r="K162" s="18"/>
      <c r="L162" s="18"/>
      <c r="M162" s="18"/>
      <c r="N162" s="2"/>
    </row>
    <row r="163" spans="1:14" s="6" customFormat="1" ht="30" x14ac:dyDescent="0.15">
      <c r="A163" s="12">
        <v>161</v>
      </c>
      <c r="B163" s="32" t="s">
        <v>1644</v>
      </c>
      <c r="C163" s="13" t="s">
        <v>382</v>
      </c>
      <c r="D163" s="13"/>
      <c r="E163" s="13" t="s">
        <v>1114</v>
      </c>
      <c r="F163" s="13" t="s">
        <v>18</v>
      </c>
      <c r="G163" s="14" t="s">
        <v>1115</v>
      </c>
      <c r="H163" s="15" t="s">
        <v>891</v>
      </c>
      <c r="I163" s="16" t="str">
        <f t="shared" si="4"/>
        <v>就職四季報　総合版 2026-2027年版</v>
      </c>
      <c r="J163" s="17" t="str">
        <f t="shared" si="5"/>
        <v>https://www.library.pref.tottori.jp/winj/opac/switch-detail.do?bibid=1600002585</v>
      </c>
      <c r="K163" s="12"/>
      <c r="L163" s="12"/>
      <c r="M163" s="12"/>
      <c r="N163" s="2"/>
    </row>
    <row r="164" spans="1:14" s="6" customFormat="1" ht="30" x14ac:dyDescent="0.15">
      <c r="A164" s="18">
        <v>162</v>
      </c>
      <c r="B164" s="31" t="s">
        <v>1645</v>
      </c>
      <c r="C164" s="19" t="s">
        <v>255</v>
      </c>
      <c r="D164" s="19"/>
      <c r="E164" s="19" t="s">
        <v>983</v>
      </c>
      <c r="F164" s="19" t="s">
        <v>55</v>
      </c>
      <c r="G164" s="20" t="s">
        <v>984</v>
      </c>
      <c r="H164" s="21" t="s">
        <v>127</v>
      </c>
      <c r="I164" s="22" t="str">
        <f t="shared" si="4"/>
        <v>図解 労働時間管理マニュアル　補訂版</v>
      </c>
      <c r="J164" s="23" t="str">
        <f t="shared" si="5"/>
        <v>https://www.library.pref.tottori.jp/winj/opac/switch-detail.do?bibid=1600002586</v>
      </c>
      <c r="K164" s="18"/>
      <c r="L164" s="18"/>
      <c r="M164" s="18"/>
      <c r="N164" s="2"/>
    </row>
    <row r="165" spans="1:14" s="6" customFormat="1" ht="45" x14ac:dyDescent="0.15">
      <c r="A165" s="12">
        <v>163</v>
      </c>
      <c r="B165" s="32" t="s">
        <v>1646</v>
      </c>
      <c r="C165" s="13" t="s">
        <v>580</v>
      </c>
      <c r="D165" s="13"/>
      <c r="E165" s="13" t="s">
        <v>1326</v>
      </c>
      <c r="F165" s="13" t="s">
        <v>41</v>
      </c>
      <c r="G165" s="14" t="s">
        <v>1327</v>
      </c>
      <c r="H165" s="15" t="s">
        <v>141</v>
      </c>
      <c r="I165" s="16" t="str">
        <f t="shared" si="4"/>
        <v>「時間不足」解消！ 誰でも目標・夢を達成できる　朝5分だけ段取り手帳術</v>
      </c>
      <c r="J165" s="17" t="str">
        <f t="shared" si="5"/>
        <v>https://www.library.pref.tottori.jp/winj/opac/switch-detail.do?bibid=1600002587</v>
      </c>
      <c r="K165" s="12"/>
      <c r="L165" s="12"/>
      <c r="M165" s="12"/>
      <c r="N165" s="2"/>
    </row>
    <row r="166" spans="1:14" s="6" customFormat="1" ht="30" x14ac:dyDescent="0.15">
      <c r="A166" s="18">
        <v>164</v>
      </c>
      <c r="B166" s="31" t="s">
        <v>1647</v>
      </c>
      <c r="C166" s="19" t="s">
        <v>511</v>
      </c>
      <c r="D166" s="19" t="s">
        <v>512</v>
      </c>
      <c r="E166" s="19" t="s">
        <v>1246</v>
      </c>
      <c r="F166" s="19" t="s">
        <v>29</v>
      </c>
      <c r="G166" s="20" t="s">
        <v>1247</v>
      </c>
      <c r="H166" s="21" t="s">
        <v>126</v>
      </c>
      <c r="I166" s="22" t="str">
        <f t="shared" si="4"/>
        <v>本物のコンサルを選ぶ技術</v>
      </c>
      <c r="J166" s="23" t="str">
        <f t="shared" si="5"/>
        <v>https://www.library.pref.tottori.jp/winj/opac/switch-detail.do?bibid=1600002588</v>
      </c>
      <c r="K166" s="18"/>
      <c r="L166" s="18"/>
      <c r="M166" s="18"/>
      <c r="N166" s="2"/>
    </row>
    <row r="167" spans="1:14" s="6" customFormat="1" ht="30" x14ac:dyDescent="0.15">
      <c r="A167" s="12">
        <v>165</v>
      </c>
      <c r="B167" s="32" t="s">
        <v>1648</v>
      </c>
      <c r="C167" s="13" t="s">
        <v>503</v>
      </c>
      <c r="D167" s="13"/>
      <c r="E167" s="13" t="s">
        <v>1236</v>
      </c>
      <c r="F167" s="13" t="s">
        <v>43</v>
      </c>
      <c r="G167" s="14" t="s">
        <v>1237</v>
      </c>
      <c r="H167" s="15" t="s">
        <v>891</v>
      </c>
      <c r="I167" s="16" t="str">
        <f t="shared" si="4"/>
        <v>会社設立3年目までの税金の本　新版</v>
      </c>
      <c r="J167" s="17" t="str">
        <f t="shared" si="5"/>
        <v>https://www.library.pref.tottori.jp/winj/opac/switch-detail.do?bibid=1600002589</v>
      </c>
      <c r="K167" s="12" t="s">
        <v>1526</v>
      </c>
      <c r="L167" s="12"/>
      <c r="M167" s="12"/>
      <c r="N167" s="2"/>
    </row>
    <row r="168" spans="1:14" s="6" customFormat="1" ht="30" x14ac:dyDescent="0.15">
      <c r="A168" s="18">
        <v>166</v>
      </c>
      <c r="B168" s="31" t="s">
        <v>1649</v>
      </c>
      <c r="C168" s="19" t="s">
        <v>542</v>
      </c>
      <c r="D168" s="19"/>
      <c r="E168" s="19" t="s">
        <v>1284</v>
      </c>
      <c r="F168" s="19" t="s">
        <v>43</v>
      </c>
      <c r="G168" s="20" t="s">
        <v>1237</v>
      </c>
      <c r="H168" s="21" t="s">
        <v>126</v>
      </c>
      <c r="I168" s="22" t="str">
        <f t="shared" si="4"/>
        <v>サラリーマンの副業の税金が全部わかる本　第2版</v>
      </c>
      <c r="J168" s="23" t="str">
        <f t="shared" si="5"/>
        <v>https://www.library.pref.tottori.jp/winj/opac/switch-detail.do?bibid=1600002590</v>
      </c>
      <c r="K168" s="18" t="s">
        <v>1526</v>
      </c>
      <c r="L168" s="18"/>
      <c r="M168" s="18"/>
      <c r="N168" s="2"/>
    </row>
    <row r="169" spans="1:14" s="6" customFormat="1" ht="30" x14ac:dyDescent="0.15">
      <c r="A169" s="12">
        <v>167</v>
      </c>
      <c r="B169" s="32" t="s">
        <v>1650</v>
      </c>
      <c r="C169" s="13" t="s">
        <v>634</v>
      </c>
      <c r="D169" s="13"/>
      <c r="E169" s="13" t="s">
        <v>1374</v>
      </c>
      <c r="F169" s="13" t="s">
        <v>26</v>
      </c>
      <c r="G169" s="14" t="s">
        <v>1375</v>
      </c>
      <c r="H169" s="15" t="s">
        <v>891</v>
      </c>
      <c r="I169" s="16" t="str">
        <f t="shared" si="4"/>
        <v>いちからわかる！新NISA＆iDeCo2025年最新版</v>
      </c>
      <c r="J169" s="17" t="str">
        <f t="shared" si="5"/>
        <v>https://www.library.pref.tottori.jp/winj/opac/switch-detail.do?bibid=1600002591</v>
      </c>
      <c r="K169" s="12"/>
      <c r="L169" s="12"/>
      <c r="M169" s="12"/>
      <c r="N169" s="2"/>
    </row>
    <row r="170" spans="1:14" s="6" customFormat="1" ht="30" x14ac:dyDescent="0.15">
      <c r="A170" s="18">
        <v>168</v>
      </c>
      <c r="B170" s="31" t="s">
        <v>1651</v>
      </c>
      <c r="C170" s="19" t="s">
        <v>513</v>
      </c>
      <c r="D170" s="19"/>
      <c r="E170" s="19" t="s">
        <v>1248</v>
      </c>
      <c r="F170" s="19" t="s">
        <v>43</v>
      </c>
      <c r="G170" s="20" t="s">
        <v>1249</v>
      </c>
      <c r="H170" s="21" t="s">
        <v>141</v>
      </c>
      <c r="I170" s="22" t="str">
        <f t="shared" si="4"/>
        <v>1日1分読むだけで身につく 保険の選び方大全100</v>
      </c>
      <c r="J170" s="23" t="str">
        <f t="shared" si="5"/>
        <v>https://www.library.pref.tottori.jp/winj/opac/switch-detail.do?bibid=1600002592</v>
      </c>
      <c r="K170" s="18"/>
      <c r="L170" s="18"/>
      <c r="M170" s="18"/>
      <c r="N170" s="2"/>
    </row>
    <row r="171" spans="1:14" s="6" customFormat="1" ht="30" x14ac:dyDescent="0.15">
      <c r="A171" s="12">
        <v>169</v>
      </c>
      <c r="B171" s="32" t="s">
        <v>1652</v>
      </c>
      <c r="C171" s="13" t="s">
        <v>339</v>
      </c>
      <c r="D171" s="13" t="s">
        <v>340</v>
      </c>
      <c r="E171" s="13" t="s">
        <v>72</v>
      </c>
      <c r="F171" s="13" t="s">
        <v>87</v>
      </c>
      <c r="G171" s="14" t="s">
        <v>105</v>
      </c>
      <c r="H171" s="15" t="s">
        <v>891</v>
      </c>
      <c r="I171" s="16" t="str">
        <f t="shared" si="4"/>
        <v>データでみる県勢2025</v>
      </c>
      <c r="J171" s="17" t="str">
        <f t="shared" si="5"/>
        <v>https://www.library.pref.tottori.jp/winj/opac/switch-detail.do?bibid=1600002593</v>
      </c>
      <c r="K171" s="12"/>
      <c r="L171" s="12"/>
      <c r="M171" s="12" t="s">
        <v>1533</v>
      </c>
      <c r="N171" s="2"/>
    </row>
    <row r="172" spans="1:14" s="6" customFormat="1" x14ac:dyDescent="0.15">
      <c r="A172" s="18">
        <v>170</v>
      </c>
      <c r="B172" s="31" t="s">
        <v>1653</v>
      </c>
      <c r="C172" s="19" t="s">
        <v>448</v>
      </c>
      <c r="D172" s="19"/>
      <c r="E172" s="19" t="s">
        <v>1187</v>
      </c>
      <c r="F172" s="19" t="s">
        <v>1188</v>
      </c>
      <c r="G172" s="20" t="s">
        <v>11</v>
      </c>
      <c r="H172" s="21" t="s">
        <v>141</v>
      </c>
      <c r="I172" s="22" t="str">
        <f t="shared" si="4"/>
        <v>まっとうな気候政策へ</v>
      </c>
      <c r="J172" s="23" t="str">
        <f t="shared" si="5"/>
        <v>https://www.library.pref.tottori.jp/winj/opac/switch-detail.do?bibid=1600002594</v>
      </c>
      <c r="K172" s="18" t="s">
        <v>1526</v>
      </c>
      <c r="L172" s="18"/>
      <c r="M172" s="18"/>
      <c r="N172" s="2"/>
    </row>
    <row r="173" spans="1:14" ht="30" x14ac:dyDescent="0.15">
      <c r="A173" s="12">
        <v>171</v>
      </c>
      <c r="B173" s="32" t="s">
        <v>1654</v>
      </c>
      <c r="C173" s="13" t="s">
        <v>224</v>
      </c>
      <c r="D173" s="13" t="s">
        <v>225</v>
      </c>
      <c r="E173" s="13" t="s">
        <v>952</v>
      </c>
      <c r="F173" s="13" t="s">
        <v>55</v>
      </c>
      <c r="G173" s="14" t="s">
        <v>953</v>
      </c>
      <c r="H173" s="15" t="s">
        <v>12</v>
      </c>
      <c r="I173" s="16" t="str">
        <f t="shared" si="4"/>
        <v>労働・社会保険の手続マニュアル　15訂版</v>
      </c>
      <c r="J173" s="17" t="str">
        <f t="shared" si="5"/>
        <v>https://www.library.pref.tottori.jp/winj/opac/switch-detail.do?bibid=1600002595</v>
      </c>
      <c r="K173" s="12"/>
      <c r="L173" s="12"/>
      <c r="M173" s="12"/>
    </row>
    <row r="174" spans="1:14" s="6" customFormat="1" ht="45" x14ac:dyDescent="0.15">
      <c r="A174" s="18">
        <v>172</v>
      </c>
      <c r="B174" s="31" t="s">
        <v>1655</v>
      </c>
      <c r="C174" s="19" t="s">
        <v>437</v>
      </c>
      <c r="D174" s="19" t="s">
        <v>438</v>
      </c>
      <c r="E174" s="19" t="s">
        <v>1176</v>
      </c>
      <c r="F174" s="19" t="s">
        <v>92</v>
      </c>
      <c r="G174" s="20" t="s">
        <v>953</v>
      </c>
      <c r="H174" s="21" t="s">
        <v>891</v>
      </c>
      <c r="I174" s="22" t="str">
        <f t="shared" si="4"/>
        <v>知って得する　年金・税金・雇用・健康保険の基礎知識2025年版</v>
      </c>
      <c r="J174" s="23" t="str">
        <f t="shared" si="5"/>
        <v>https://www.library.pref.tottori.jp/winj/opac/switch-detail.do?bibid=1600002596</v>
      </c>
      <c r="K174" s="18"/>
      <c r="L174" s="18"/>
      <c r="M174" s="18"/>
      <c r="N174" s="2"/>
    </row>
    <row r="175" spans="1:14" s="6" customFormat="1" ht="30" x14ac:dyDescent="0.15">
      <c r="A175" s="12">
        <v>173</v>
      </c>
      <c r="B175" s="32" t="s">
        <v>1656</v>
      </c>
      <c r="C175" s="13" t="s">
        <v>618</v>
      </c>
      <c r="D175" s="13" t="s">
        <v>619</v>
      </c>
      <c r="E175" s="13" t="s">
        <v>1361</v>
      </c>
      <c r="F175" s="13" t="s">
        <v>96</v>
      </c>
      <c r="G175" s="14" t="s">
        <v>1362</v>
      </c>
      <c r="H175" s="15" t="s">
        <v>891</v>
      </c>
      <c r="I175" s="16" t="str">
        <f t="shared" si="4"/>
        <v>診療報酬Q&amp;A2025年版</v>
      </c>
      <c r="J175" s="17" t="str">
        <f t="shared" si="5"/>
        <v>https://www.library.pref.tottori.jp/winj/opac/switch-detail.do?bibid=1600002597</v>
      </c>
      <c r="K175" s="12"/>
      <c r="L175" s="12"/>
      <c r="M175" s="12"/>
      <c r="N175" s="2"/>
    </row>
    <row r="176" spans="1:14" s="6" customFormat="1" ht="30" x14ac:dyDescent="0.15">
      <c r="A176" s="18">
        <v>174</v>
      </c>
      <c r="B176" s="31" t="s">
        <v>1657</v>
      </c>
      <c r="C176" s="19" t="s">
        <v>653</v>
      </c>
      <c r="D176" s="19" t="s">
        <v>654</v>
      </c>
      <c r="E176" s="19" t="s">
        <v>1390</v>
      </c>
      <c r="F176" s="19" t="s">
        <v>96</v>
      </c>
      <c r="G176" s="20" t="s">
        <v>1391</v>
      </c>
      <c r="H176" s="21" t="s">
        <v>127</v>
      </c>
      <c r="I176" s="22" t="str">
        <f t="shared" si="4"/>
        <v>よくわかる　労災・自賠責請求マニュアル2024-25年版</v>
      </c>
      <c r="J176" s="23" t="str">
        <f t="shared" si="5"/>
        <v>https://www.library.pref.tottori.jp/winj/opac/switch-detail.do?bibid=1600002598</v>
      </c>
      <c r="K176" s="18"/>
      <c r="L176" s="18"/>
      <c r="M176" s="18"/>
      <c r="N176" s="2"/>
    </row>
    <row r="177" spans="1:14" s="6" customFormat="1" ht="30" x14ac:dyDescent="0.15">
      <c r="A177" s="12">
        <v>175</v>
      </c>
      <c r="B177" s="33">
        <v>1600002910</v>
      </c>
      <c r="C177" s="13" t="s">
        <v>500</v>
      </c>
      <c r="D177" s="13" t="s">
        <v>501</v>
      </c>
      <c r="E177" s="13" t="s">
        <v>1233</v>
      </c>
      <c r="F177" s="13" t="s">
        <v>1120</v>
      </c>
      <c r="G177" s="14" t="s">
        <v>1513</v>
      </c>
      <c r="H177" s="15" t="s">
        <v>862</v>
      </c>
      <c r="I177" s="16" t="str">
        <f t="shared" si="4"/>
        <v>相続空き家譲渡の3,000万円特別控除</v>
      </c>
      <c r="J177" s="17" t="str">
        <f t="shared" si="5"/>
        <v>https://www.library.pref.tottori.jp/winj/opac/switch-detail.do?bibid=1600002910</v>
      </c>
      <c r="K177" s="12"/>
      <c r="L177" s="12"/>
      <c r="M177" s="12"/>
      <c r="N177" s="2"/>
    </row>
    <row r="178" spans="1:14" s="6" customFormat="1" ht="30" x14ac:dyDescent="0.15">
      <c r="A178" s="18">
        <v>176</v>
      </c>
      <c r="B178" s="31" t="s">
        <v>1658</v>
      </c>
      <c r="C178" s="19" t="s">
        <v>565</v>
      </c>
      <c r="D178" s="19"/>
      <c r="E178" s="19" t="s">
        <v>1311</v>
      </c>
      <c r="F178" s="19" t="s">
        <v>55</v>
      </c>
      <c r="G178" s="20" t="s">
        <v>21</v>
      </c>
      <c r="H178" s="21" t="s">
        <v>53</v>
      </c>
      <c r="I178" s="22" t="str">
        <f t="shared" si="4"/>
        <v>就活前に知っておきたい　サクッとわかる労働法</v>
      </c>
      <c r="J178" s="23" t="str">
        <f t="shared" si="5"/>
        <v>https://www.library.pref.tottori.jp/winj/opac/switch-detail.do?bibid=1600002599</v>
      </c>
      <c r="K178" s="18"/>
      <c r="L178" s="18"/>
      <c r="M178" s="18"/>
      <c r="N178" s="5"/>
    </row>
    <row r="179" spans="1:14" s="6" customFormat="1" ht="45" x14ac:dyDescent="0.15">
      <c r="A179" s="12">
        <v>177</v>
      </c>
      <c r="B179" s="32" t="s">
        <v>1659</v>
      </c>
      <c r="C179" s="13" t="s">
        <v>427</v>
      </c>
      <c r="D179" s="13"/>
      <c r="E179" s="13" t="s">
        <v>1166</v>
      </c>
      <c r="F179" s="13" t="s">
        <v>1120</v>
      </c>
      <c r="G179" s="14" t="s">
        <v>1167</v>
      </c>
      <c r="H179" s="15" t="s">
        <v>141</v>
      </c>
      <c r="I179" s="16" t="str">
        <f t="shared" si="4"/>
        <v>Q&amp;A 実務家のためのフリーランス法のポイントと実務対応</v>
      </c>
      <c r="J179" s="17" t="str">
        <f t="shared" si="5"/>
        <v>https://www.library.pref.tottori.jp/winj/opac/switch-detail.do?bibid=1600002600</v>
      </c>
      <c r="K179" s="12"/>
      <c r="L179" s="12"/>
      <c r="M179" s="12"/>
      <c r="N179" s="5"/>
    </row>
    <row r="180" spans="1:14" s="6" customFormat="1" ht="30" x14ac:dyDescent="0.15">
      <c r="A180" s="18">
        <v>178</v>
      </c>
      <c r="B180" s="31" t="s">
        <v>1660</v>
      </c>
      <c r="C180" s="19" t="s">
        <v>434</v>
      </c>
      <c r="D180" s="19"/>
      <c r="E180" s="19" t="s">
        <v>1173</v>
      </c>
      <c r="F180" s="19" t="s">
        <v>14</v>
      </c>
      <c r="G180" s="20" t="s">
        <v>1174</v>
      </c>
      <c r="H180" s="21" t="s">
        <v>862</v>
      </c>
      <c r="I180" s="22" t="str">
        <f t="shared" si="4"/>
        <v>セクシュアル・マイノリティ（LGBT）への理解と支援</v>
      </c>
      <c r="J180" s="23" t="str">
        <f t="shared" si="5"/>
        <v>https://www.library.pref.tottori.jp/winj/opac/switch-detail.do?bibid=1600002601</v>
      </c>
      <c r="K180" s="18" t="s">
        <v>1526</v>
      </c>
      <c r="L180" s="18"/>
      <c r="M180" s="18"/>
      <c r="N180" s="2"/>
    </row>
    <row r="181" spans="1:14" s="6" customFormat="1" ht="45" x14ac:dyDescent="0.15">
      <c r="A181" s="12">
        <v>179</v>
      </c>
      <c r="B181" s="32" t="s">
        <v>1661</v>
      </c>
      <c r="C181" s="13" t="s">
        <v>386</v>
      </c>
      <c r="D181" s="13"/>
      <c r="E181" s="13" t="s">
        <v>1119</v>
      </c>
      <c r="F181" s="13" t="s">
        <v>1120</v>
      </c>
      <c r="G181" s="14" t="s">
        <v>1121</v>
      </c>
      <c r="H181" s="15" t="s">
        <v>126</v>
      </c>
      <c r="I181" s="16" t="str">
        <f t="shared" si="4"/>
        <v>Q&amp;A 生活保護利用者をめぐる法律相談　改訂版</v>
      </c>
      <c r="J181" s="17" t="str">
        <f t="shared" si="5"/>
        <v>https://www.library.pref.tottori.jp/winj/opac/switch-detail.do?bibid=1600002602</v>
      </c>
      <c r="K181" s="12"/>
      <c r="L181" s="12"/>
      <c r="M181" s="12"/>
      <c r="N181" s="5"/>
    </row>
    <row r="182" spans="1:14" s="6" customFormat="1" ht="30" x14ac:dyDescent="0.15">
      <c r="A182" s="18">
        <v>180</v>
      </c>
      <c r="B182" s="34">
        <v>1600002932</v>
      </c>
      <c r="C182" s="19" t="s">
        <v>659</v>
      </c>
      <c r="D182" s="19" t="s">
        <v>660</v>
      </c>
      <c r="E182" s="19" t="s">
        <v>1396</v>
      </c>
      <c r="F182" s="19" t="s">
        <v>37</v>
      </c>
      <c r="G182" s="20" t="s">
        <v>1522</v>
      </c>
      <c r="H182" s="21" t="s">
        <v>891</v>
      </c>
      <c r="I182" s="22" t="str">
        <f t="shared" si="4"/>
        <v>あきらめる勇気</v>
      </c>
      <c r="J182" s="23" t="str">
        <f t="shared" si="5"/>
        <v>https://www.library.pref.tottori.jp/winj/opac/switch-detail.do?bibid=1600002932</v>
      </c>
      <c r="K182" s="18" t="s">
        <v>1526</v>
      </c>
      <c r="L182" s="18"/>
      <c r="M182" s="18"/>
      <c r="N182" s="2"/>
    </row>
    <row r="183" spans="1:14" s="6" customFormat="1" ht="30" x14ac:dyDescent="0.15">
      <c r="A183" s="12">
        <v>181</v>
      </c>
      <c r="B183" s="32" t="s">
        <v>1662</v>
      </c>
      <c r="C183" s="13" t="s">
        <v>424</v>
      </c>
      <c r="D183" s="13"/>
      <c r="E183" s="13" t="s">
        <v>1160</v>
      </c>
      <c r="F183" s="13" t="s">
        <v>30</v>
      </c>
      <c r="G183" s="14" t="s">
        <v>1161</v>
      </c>
      <c r="H183" s="15" t="s">
        <v>53</v>
      </c>
      <c r="I183" s="16" t="str">
        <f t="shared" si="4"/>
        <v>看取りケア 介護スタッフのための医療の教科書</v>
      </c>
      <c r="J183" s="17" t="str">
        <f t="shared" si="5"/>
        <v>https://www.library.pref.tottori.jp/winj/opac/switch-detail.do?bibid=1600002603</v>
      </c>
      <c r="K183" s="12"/>
      <c r="L183" s="12"/>
      <c r="M183" s="12"/>
      <c r="N183" s="2"/>
    </row>
    <row r="184" spans="1:14" s="6" customFormat="1" ht="30" x14ac:dyDescent="0.15">
      <c r="A184" s="18">
        <v>182</v>
      </c>
      <c r="B184" s="31" t="s">
        <v>1663</v>
      </c>
      <c r="C184" s="19" t="s">
        <v>655</v>
      </c>
      <c r="D184" s="19" t="s">
        <v>656</v>
      </c>
      <c r="E184" s="19" t="s">
        <v>1392</v>
      </c>
      <c r="F184" s="19" t="s">
        <v>96</v>
      </c>
      <c r="G184" s="20" t="s">
        <v>1161</v>
      </c>
      <c r="H184" s="21" t="s">
        <v>128</v>
      </c>
      <c r="I184" s="22" t="str">
        <f t="shared" si="4"/>
        <v>介護報酬パーフェクトガイド2024-26年版</v>
      </c>
      <c r="J184" s="23" t="str">
        <f t="shared" si="5"/>
        <v>https://www.library.pref.tottori.jp/winj/opac/switch-detail.do?bibid=1600002604</v>
      </c>
      <c r="K184" s="18"/>
      <c r="L184" s="18"/>
      <c r="M184" s="18"/>
      <c r="N184" s="2"/>
    </row>
    <row r="185" spans="1:14" s="6" customFormat="1" ht="30" x14ac:dyDescent="0.15">
      <c r="A185" s="12">
        <v>183</v>
      </c>
      <c r="B185" s="32" t="s">
        <v>1664</v>
      </c>
      <c r="C185" s="13" t="s">
        <v>555</v>
      </c>
      <c r="D185" s="13" t="s">
        <v>556</v>
      </c>
      <c r="E185" s="13" t="s">
        <v>1299</v>
      </c>
      <c r="F185" s="13" t="s">
        <v>1300</v>
      </c>
      <c r="G185" s="14" t="s">
        <v>106</v>
      </c>
      <c r="H185" s="15" t="s">
        <v>53</v>
      </c>
      <c r="I185" s="16" t="str">
        <f t="shared" si="4"/>
        <v>障害者の親亡き後プランパーフェクトガイド</v>
      </c>
      <c r="J185" s="17" t="str">
        <f t="shared" si="5"/>
        <v>https://www.library.pref.tottori.jp/winj/opac/switch-detail.do?bibid=1600002605</v>
      </c>
      <c r="K185" s="12" t="s">
        <v>1526</v>
      </c>
      <c r="L185" s="12"/>
      <c r="M185" s="12"/>
      <c r="N185" s="2"/>
    </row>
    <row r="186" spans="1:14" s="6" customFormat="1" ht="30" x14ac:dyDescent="0.15">
      <c r="A186" s="18">
        <v>184</v>
      </c>
      <c r="B186" s="31" t="s">
        <v>1665</v>
      </c>
      <c r="C186" s="19" t="s">
        <v>349</v>
      </c>
      <c r="D186" s="19" t="s">
        <v>350</v>
      </c>
      <c r="E186" s="19" t="s">
        <v>1075</v>
      </c>
      <c r="F186" s="19" t="s">
        <v>943</v>
      </c>
      <c r="G186" s="20" t="s">
        <v>1076</v>
      </c>
      <c r="H186" s="21" t="s">
        <v>53</v>
      </c>
      <c r="I186" s="22" t="str">
        <f t="shared" si="4"/>
        <v>地域防災の実践</v>
      </c>
      <c r="J186" s="23" t="str">
        <f t="shared" si="5"/>
        <v>https://www.library.pref.tottori.jp/winj/opac/switch-detail.do?bibid=1600002606</v>
      </c>
      <c r="K186" s="18"/>
      <c r="L186" s="18"/>
      <c r="M186" s="18"/>
      <c r="N186" s="2"/>
    </row>
    <row r="187" spans="1:14" s="6" customFormat="1" ht="30" x14ac:dyDescent="0.15">
      <c r="A187" s="12">
        <v>185</v>
      </c>
      <c r="B187" s="32" t="s">
        <v>1666</v>
      </c>
      <c r="C187" s="13" t="s">
        <v>393</v>
      </c>
      <c r="D187" s="13"/>
      <c r="E187" s="13" t="s">
        <v>1128</v>
      </c>
      <c r="F187" s="13" t="s">
        <v>1129</v>
      </c>
      <c r="G187" s="14" t="s">
        <v>1076</v>
      </c>
      <c r="H187" s="15" t="s">
        <v>961</v>
      </c>
      <c r="I187" s="16" t="str">
        <f t="shared" si="4"/>
        <v>社会福祉・医療従事者のための災害福祉論</v>
      </c>
      <c r="J187" s="17" t="str">
        <f t="shared" si="5"/>
        <v>https://www.library.pref.tottori.jp/winj/opac/switch-detail.do?bibid=1600002607</v>
      </c>
      <c r="K187" s="12"/>
      <c r="L187" s="12"/>
      <c r="M187" s="12"/>
      <c r="N187" s="2"/>
    </row>
    <row r="188" spans="1:14" s="6" customFormat="1" x14ac:dyDescent="0.15">
      <c r="A188" s="18">
        <v>186</v>
      </c>
      <c r="B188" s="34">
        <v>1600002907</v>
      </c>
      <c r="C188" s="19" t="s">
        <v>376</v>
      </c>
      <c r="D188" s="19" t="s">
        <v>377</v>
      </c>
      <c r="E188" s="19" t="s">
        <v>1107</v>
      </c>
      <c r="F188" s="19" t="s">
        <v>99</v>
      </c>
      <c r="G188" s="20" t="s">
        <v>1510</v>
      </c>
      <c r="H188" s="21" t="s">
        <v>891</v>
      </c>
      <c r="I188" s="22" t="str">
        <f t="shared" si="4"/>
        <v>災害情報学の挑戦</v>
      </c>
      <c r="J188" s="23" t="str">
        <f t="shared" si="5"/>
        <v>https://www.library.pref.tottori.jp/winj/opac/switch-detail.do?bibid=1600002907</v>
      </c>
      <c r="K188" s="18"/>
      <c r="L188" s="18"/>
      <c r="M188" s="18"/>
      <c r="N188" s="2"/>
    </row>
    <row r="189" spans="1:14" s="6" customFormat="1" ht="30" x14ac:dyDescent="0.15">
      <c r="A189" s="12">
        <v>187</v>
      </c>
      <c r="B189" s="32" t="s">
        <v>1667</v>
      </c>
      <c r="C189" s="13" t="s">
        <v>185</v>
      </c>
      <c r="D189" s="13" t="s">
        <v>186</v>
      </c>
      <c r="E189" s="13" t="s">
        <v>907</v>
      </c>
      <c r="F189" s="13" t="s">
        <v>900</v>
      </c>
      <c r="G189" s="14" t="s">
        <v>908</v>
      </c>
      <c r="H189" s="15" t="s">
        <v>148</v>
      </c>
      <c r="I189" s="16" t="str">
        <f t="shared" si="4"/>
        <v>世界は広島をどう理解しているか</v>
      </c>
      <c r="J189" s="17" t="str">
        <f t="shared" si="5"/>
        <v>https://www.library.pref.tottori.jp/winj/opac/switch-detail.do?bibid=1600002608</v>
      </c>
      <c r="K189" s="12" t="s">
        <v>1526</v>
      </c>
      <c r="L189" s="12"/>
      <c r="M189" s="12"/>
      <c r="N189" s="2"/>
    </row>
    <row r="190" spans="1:14" s="6" customFormat="1" x14ac:dyDescent="0.15">
      <c r="A190" s="18">
        <v>188</v>
      </c>
      <c r="B190" s="31" t="s">
        <v>1668</v>
      </c>
      <c r="C190" s="19" t="s">
        <v>276</v>
      </c>
      <c r="D190" s="19"/>
      <c r="E190" s="19" t="s">
        <v>998</v>
      </c>
      <c r="F190" s="19" t="s">
        <v>900</v>
      </c>
      <c r="G190" s="20" t="s">
        <v>999</v>
      </c>
      <c r="H190" s="21" t="s">
        <v>150</v>
      </c>
      <c r="I190" s="22" t="str">
        <f t="shared" si="4"/>
        <v>つながり続ける　こども食堂</v>
      </c>
      <c r="J190" s="23" t="str">
        <f t="shared" si="5"/>
        <v>https://www.library.pref.tottori.jp/winj/opac/switch-detail.do?bibid=1600002609</v>
      </c>
      <c r="K190" s="18" t="s">
        <v>1526</v>
      </c>
      <c r="L190" s="18"/>
      <c r="M190" s="18"/>
      <c r="N190" s="2"/>
    </row>
    <row r="191" spans="1:14" s="6" customFormat="1" ht="30" x14ac:dyDescent="0.15">
      <c r="A191" s="12">
        <v>189</v>
      </c>
      <c r="B191" s="32" t="s">
        <v>1669</v>
      </c>
      <c r="C191" s="13" t="s">
        <v>394</v>
      </c>
      <c r="D191" s="13" t="s">
        <v>395</v>
      </c>
      <c r="E191" s="13" t="s">
        <v>1130</v>
      </c>
      <c r="F191" s="13" t="s">
        <v>89</v>
      </c>
      <c r="G191" s="14" t="s">
        <v>1131</v>
      </c>
      <c r="H191" s="15" t="s">
        <v>54</v>
      </c>
      <c r="I191" s="16" t="str">
        <f t="shared" si="4"/>
        <v>枠を超えよ</v>
      </c>
      <c r="J191" s="17" t="str">
        <f t="shared" si="5"/>
        <v>https://www.library.pref.tottori.jp/winj/opac/switch-detail.do?bibid=1600002610</v>
      </c>
      <c r="K191" s="12" t="s">
        <v>1526</v>
      </c>
      <c r="L191" s="12"/>
      <c r="M191" s="12"/>
      <c r="N191" s="2"/>
    </row>
    <row r="192" spans="1:14" s="6" customFormat="1" ht="30" x14ac:dyDescent="0.15">
      <c r="A192" s="18">
        <v>190</v>
      </c>
      <c r="B192" s="31" t="s">
        <v>1670</v>
      </c>
      <c r="C192" s="19" t="s">
        <v>387</v>
      </c>
      <c r="D192" s="19"/>
      <c r="E192" s="19" t="s">
        <v>1122</v>
      </c>
      <c r="F192" s="19" t="s">
        <v>89</v>
      </c>
      <c r="G192" s="20" t="s">
        <v>1123</v>
      </c>
      <c r="H192" s="21" t="s">
        <v>891</v>
      </c>
      <c r="I192" s="22" t="str">
        <f t="shared" si="4"/>
        <v>「これくらいできないと困るのはきみだよ」？</v>
      </c>
      <c r="J192" s="23" t="str">
        <f t="shared" si="5"/>
        <v>https://www.library.pref.tottori.jp/winj/opac/switch-detail.do?bibid=1600002611</v>
      </c>
      <c r="K192" s="18" t="s">
        <v>1526</v>
      </c>
      <c r="L192" s="18"/>
      <c r="M192" s="18"/>
      <c r="N192" s="5"/>
    </row>
    <row r="193" spans="1:14" s="6" customFormat="1" x14ac:dyDescent="0.15">
      <c r="A193" s="12">
        <v>191</v>
      </c>
      <c r="B193" s="32" t="s">
        <v>1671</v>
      </c>
      <c r="C193" s="13" t="s">
        <v>705</v>
      </c>
      <c r="D193" s="13" t="s">
        <v>706</v>
      </c>
      <c r="E193" s="13" t="s">
        <v>1422</v>
      </c>
      <c r="F193" s="13" t="s">
        <v>864</v>
      </c>
      <c r="G193" s="14" t="s">
        <v>1423</v>
      </c>
      <c r="H193" s="15" t="s">
        <v>54</v>
      </c>
      <c r="I193" s="16" t="str">
        <f t="shared" si="4"/>
        <v>学校 行きたくない</v>
      </c>
      <c r="J193" s="17" t="str">
        <f t="shared" si="5"/>
        <v>https://www.library.pref.tottori.jp/winj/opac/switch-detail.do?bibid=1600002612</v>
      </c>
      <c r="K193" s="12" t="s">
        <v>1526</v>
      </c>
      <c r="L193" s="12"/>
      <c r="M193" s="12"/>
      <c r="N193" s="5"/>
    </row>
    <row r="194" spans="1:14" s="6" customFormat="1" x14ac:dyDescent="0.15">
      <c r="A194" s="18">
        <v>192</v>
      </c>
      <c r="B194" s="31" t="s">
        <v>1672</v>
      </c>
      <c r="C194" s="19" t="s">
        <v>351</v>
      </c>
      <c r="D194" s="19" t="s">
        <v>352</v>
      </c>
      <c r="E194" s="19" t="s">
        <v>1077</v>
      </c>
      <c r="F194" s="19" t="s">
        <v>90</v>
      </c>
      <c r="G194" s="20" t="s">
        <v>1078</v>
      </c>
      <c r="H194" s="21" t="s">
        <v>126</v>
      </c>
      <c r="I194" s="22" t="str">
        <f t="shared" si="4"/>
        <v>学校をアップデートする思考法</v>
      </c>
      <c r="J194" s="23" t="str">
        <f t="shared" si="5"/>
        <v>https://www.library.pref.tottori.jp/winj/opac/switch-detail.do?bibid=1600002613</v>
      </c>
      <c r="K194" s="18" t="s">
        <v>1526</v>
      </c>
      <c r="L194" s="18"/>
      <c r="M194" s="18"/>
      <c r="N194" s="2"/>
    </row>
    <row r="195" spans="1:14" s="6" customFormat="1" ht="30" x14ac:dyDescent="0.15">
      <c r="A195" s="12">
        <v>193</v>
      </c>
      <c r="B195" s="32" t="s">
        <v>1673</v>
      </c>
      <c r="C195" s="13" t="s">
        <v>559</v>
      </c>
      <c r="D195" s="13"/>
      <c r="E195" s="13" t="s">
        <v>1303</v>
      </c>
      <c r="F195" s="13" t="s">
        <v>1304</v>
      </c>
      <c r="G195" s="14" t="s">
        <v>1305</v>
      </c>
      <c r="H195" s="15" t="s">
        <v>1306</v>
      </c>
      <c r="I195" s="16" t="str">
        <f t="shared" ref="I195:I258" si="6">HYPERLINK(J195,C195)</f>
        <v>気になるあの子、気になるあのこと</v>
      </c>
      <c r="J195" s="17" t="str">
        <f t="shared" si="5"/>
        <v>https://www.library.pref.tottori.jp/winj/opac/switch-detail.do?bibid=1600002614</v>
      </c>
      <c r="K195" s="12" t="s">
        <v>1526</v>
      </c>
      <c r="L195" s="12"/>
      <c r="M195" s="12"/>
      <c r="N195" s="2"/>
    </row>
    <row r="196" spans="1:14" s="6" customFormat="1" ht="30" x14ac:dyDescent="0.15">
      <c r="A196" s="18">
        <v>194</v>
      </c>
      <c r="B196" s="31" t="s">
        <v>1674</v>
      </c>
      <c r="C196" s="19" t="s">
        <v>514</v>
      </c>
      <c r="D196" s="19"/>
      <c r="E196" s="19" t="s">
        <v>1250</v>
      </c>
      <c r="F196" s="19" t="s">
        <v>78</v>
      </c>
      <c r="G196" s="20" t="s">
        <v>1251</v>
      </c>
      <c r="H196" s="21" t="s">
        <v>141</v>
      </c>
      <c r="I196" s="22" t="str">
        <f t="shared" si="6"/>
        <v>発達障害の子を持つ親の心が楽になる本</v>
      </c>
      <c r="J196" s="23" t="str">
        <f t="shared" ref="J196:J259" si="7">HYPERLINK("https://www.library.pref.tottori.jp/winj/opac/switch-detail.do?bibid="&amp;B196)</f>
        <v>https://www.library.pref.tottori.jp/winj/opac/switch-detail.do?bibid=1600002615</v>
      </c>
      <c r="K196" s="18"/>
      <c r="L196" s="18"/>
      <c r="M196" s="18"/>
      <c r="N196" s="2"/>
    </row>
    <row r="197" spans="1:14" s="6" customFormat="1" ht="30" x14ac:dyDescent="0.15">
      <c r="A197" s="12">
        <v>195</v>
      </c>
      <c r="B197" s="32" t="s">
        <v>1675</v>
      </c>
      <c r="C197" s="13" t="s">
        <v>379</v>
      </c>
      <c r="D197" s="13"/>
      <c r="E197" s="13" t="s">
        <v>1111</v>
      </c>
      <c r="F197" s="13" t="s">
        <v>39</v>
      </c>
      <c r="G197" s="14" t="s">
        <v>1112</v>
      </c>
      <c r="H197" s="15" t="s">
        <v>862</v>
      </c>
      <c r="I197" s="16" t="str">
        <f t="shared" si="6"/>
        <v>詰め込みすぎの毎日が変わる！ 子育ての「引き算」</v>
      </c>
      <c r="J197" s="17" t="str">
        <f t="shared" si="7"/>
        <v>https://www.library.pref.tottori.jp/winj/opac/switch-detail.do?bibid=1600002616</v>
      </c>
      <c r="K197" s="12" t="s">
        <v>1526</v>
      </c>
      <c r="L197" s="12"/>
      <c r="M197" s="12"/>
      <c r="N197" s="2"/>
    </row>
    <row r="198" spans="1:14" s="6" customFormat="1" ht="30" x14ac:dyDescent="0.15">
      <c r="A198" s="18">
        <v>196</v>
      </c>
      <c r="B198" s="31" t="s">
        <v>1676</v>
      </c>
      <c r="C198" s="19" t="s">
        <v>543</v>
      </c>
      <c r="D198" s="19" t="s">
        <v>544</v>
      </c>
      <c r="E198" s="19" t="s">
        <v>1285</v>
      </c>
      <c r="F198" s="19" t="s">
        <v>78</v>
      </c>
      <c r="G198" s="20" t="s">
        <v>1112</v>
      </c>
      <c r="H198" s="21" t="s">
        <v>52</v>
      </c>
      <c r="I198" s="22" t="str">
        <f t="shared" si="6"/>
        <v>子どもの自己肯定感の教科書</v>
      </c>
      <c r="J198" s="23" t="str">
        <f t="shared" si="7"/>
        <v>https://www.library.pref.tottori.jp/winj/opac/switch-detail.do?bibid=1600002617</v>
      </c>
      <c r="K198" s="18"/>
      <c r="L198" s="18"/>
      <c r="M198" s="18"/>
      <c r="N198" s="2"/>
    </row>
    <row r="199" spans="1:14" s="6" customFormat="1" ht="45" x14ac:dyDescent="0.15">
      <c r="A199" s="12">
        <v>197</v>
      </c>
      <c r="B199" s="32" t="s">
        <v>1677</v>
      </c>
      <c r="C199" s="13" t="s">
        <v>652</v>
      </c>
      <c r="D199" s="13"/>
      <c r="E199" s="13" t="s">
        <v>1389</v>
      </c>
      <c r="F199" s="13" t="s">
        <v>78</v>
      </c>
      <c r="G199" s="14" t="s">
        <v>1112</v>
      </c>
      <c r="H199" s="15" t="s">
        <v>891</v>
      </c>
      <c r="I199" s="16" t="str">
        <f t="shared" si="6"/>
        <v>最新脳研究でわかった　子どもの脳を傷つける親がやっていること</v>
      </c>
      <c r="J199" s="17" t="str">
        <f t="shared" si="7"/>
        <v>https://www.library.pref.tottori.jp/winj/opac/switch-detail.do?bibid=1600002618</v>
      </c>
      <c r="K199" s="12"/>
      <c r="L199" s="12"/>
      <c r="M199" s="12"/>
      <c r="N199" s="2"/>
    </row>
    <row r="200" spans="1:14" ht="30" x14ac:dyDescent="0.15">
      <c r="A200" s="18">
        <v>198</v>
      </c>
      <c r="B200" s="31" t="s">
        <v>1678</v>
      </c>
      <c r="C200" s="19" t="s">
        <v>746</v>
      </c>
      <c r="D200" s="19" t="s">
        <v>747</v>
      </c>
      <c r="E200" s="19" t="s">
        <v>1467</v>
      </c>
      <c r="F200" s="19" t="s">
        <v>904</v>
      </c>
      <c r="G200" s="20" t="s">
        <v>1468</v>
      </c>
      <c r="H200" s="21" t="s">
        <v>1469</v>
      </c>
      <c r="I200" s="22" t="str">
        <f t="shared" si="6"/>
        <v>誰も知らない中国拉麺之路（ラーメンロード）</v>
      </c>
      <c r="J200" s="23" t="str">
        <f t="shared" si="7"/>
        <v>https://www.library.pref.tottori.jp/winj/opac/switch-detail.do?bibid=1600002619</v>
      </c>
      <c r="K200" s="18" t="s">
        <v>1526</v>
      </c>
      <c r="L200" s="18"/>
      <c r="M200" s="18"/>
    </row>
    <row r="201" spans="1:14" s="6" customFormat="1" x14ac:dyDescent="0.15">
      <c r="A201" s="12">
        <v>199</v>
      </c>
      <c r="B201" s="32" t="s">
        <v>1679</v>
      </c>
      <c r="C201" s="13" t="s">
        <v>293</v>
      </c>
      <c r="D201" s="13" t="s">
        <v>294</v>
      </c>
      <c r="E201" s="13" t="s">
        <v>1017</v>
      </c>
      <c r="F201" s="13" t="s">
        <v>864</v>
      </c>
      <c r="G201" s="14" t="s">
        <v>1018</v>
      </c>
      <c r="H201" s="15" t="s">
        <v>51</v>
      </c>
      <c r="I201" s="16" t="str">
        <f t="shared" si="6"/>
        <v>朝鮮半島の食</v>
      </c>
      <c r="J201" s="17" t="str">
        <f t="shared" si="7"/>
        <v>https://www.library.pref.tottori.jp/winj/opac/switch-detail.do?bibid=1600002620</v>
      </c>
      <c r="K201" s="12" t="s">
        <v>1526</v>
      </c>
      <c r="L201" s="12"/>
      <c r="M201" s="12"/>
      <c r="N201" s="2"/>
    </row>
    <row r="202" spans="1:14" s="6" customFormat="1" ht="30" x14ac:dyDescent="0.15">
      <c r="A202" s="18">
        <v>200</v>
      </c>
      <c r="B202" s="31" t="s">
        <v>1680</v>
      </c>
      <c r="C202" s="19" t="s">
        <v>484</v>
      </c>
      <c r="D202" s="19"/>
      <c r="E202" s="19" t="s">
        <v>1217</v>
      </c>
      <c r="F202" s="19" t="s">
        <v>39</v>
      </c>
      <c r="G202" s="20" t="s">
        <v>1218</v>
      </c>
      <c r="H202" s="21" t="s">
        <v>891</v>
      </c>
      <c r="I202" s="22" t="str">
        <f t="shared" si="6"/>
        <v>フェイクニュース時代の科学リテラシー超入門</v>
      </c>
      <c r="J202" s="23" t="str">
        <f t="shared" si="7"/>
        <v>https://www.library.pref.tottori.jp/winj/opac/switch-detail.do?bibid=1600002621</v>
      </c>
      <c r="K202" s="18" t="s">
        <v>1526</v>
      </c>
      <c r="L202" s="18"/>
      <c r="M202" s="18"/>
      <c r="N202" s="2"/>
    </row>
    <row r="203" spans="1:14" s="6" customFormat="1" ht="30" x14ac:dyDescent="0.15">
      <c r="A203" s="12">
        <v>201</v>
      </c>
      <c r="B203" s="32" t="s">
        <v>1681</v>
      </c>
      <c r="C203" s="13" t="s">
        <v>165</v>
      </c>
      <c r="D203" s="13"/>
      <c r="E203" s="13" t="s">
        <v>878</v>
      </c>
      <c r="F203" s="13" t="s">
        <v>35</v>
      </c>
      <c r="G203" s="14" t="s">
        <v>879</v>
      </c>
      <c r="H203" s="15" t="s">
        <v>127</v>
      </c>
      <c r="I203" s="16" t="str">
        <f t="shared" si="6"/>
        <v>地球博物学大図鑑　新訂版</v>
      </c>
      <c r="J203" s="17" t="str">
        <f t="shared" si="7"/>
        <v>https://www.library.pref.tottori.jp/winj/opac/switch-detail.do?bibid=1600002622</v>
      </c>
      <c r="K203" s="12"/>
      <c r="L203" s="12"/>
      <c r="M203" s="12"/>
      <c r="N203" s="2"/>
    </row>
    <row r="204" spans="1:14" x14ac:dyDescent="0.15">
      <c r="A204" s="18">
        <v>202</v>
      </c>
      <c r="B204" s="31" t="s">
        <v>1682</v>
      </c>
      <c r="C204" s="19" t="s">
        <v>204</v>
      </c>
      <c r="D204" s="19"/>
      <c r="E204" s="19" t="s">
        <v>928</v>
      </c>
      <c r="F204" s="19" t="s">
        <v>28</v>
      </c>
      <c r="G204" s="20" t="s">
        <v>929</v>
      </c>
      <c r="H204" s="21" t="s">
        <v>862</v>
      </c>
      <c r="I204" s="22" t="str">
        <f t="shared" si="6"/>
        <v>自然史博物館の資料と保存</v>
      </c>
      <c r="J204" s="23" t="str">
        <f t="shared" si="7"/>
        <v>https://www.library.pref.tottori.jp/winj/opac/switch-detail.do?bibid=1600002623</v>
      </c>
      <c r="K204" s="18"/>
      <c r="L204" s="18"/>
      <c r="M204" s="18"/>
    </row>
    <row r="205" spans="1:14" x14ac:dyDescent="0.15">
      <c r="A205" s="12">
        <v>203</v>
      </c>
      <c r="B205" s="32" t="s">
        <v>1683</v>
      </c>
      <c r="C205" s="13" t="s">
        <v>209</v>
      </c>
      <c r="D205" s="13"/>
      <c r="E205" s="13" t="s">
        <v>935</v>
      </c>
      <c r="F205" s="13" t="s">
        <v>936</v>
      </c>
      <c r="G205" s="14" t="s">
        <v>107</v>
      </c>
      <c r="H205" s="15" t="s">
        <v>45</v>
      </c>
      <c r="I205" s="16" t="str">
        <f t="shared" si="6"/>
        <v>理工系数学と計算科学の基礎</v>
      </c>
      <c r="J205" s="17" t="str">
        <f t="shared" si="7"/>
        <v>https://www.library.pref.tottori.jp/winj/opac/switch-detail.do?bibid=1600002624</v>
      </c>
      <c r="K205" s="12"/>
      <c r="L205" s="12"/>
      <c r="M205" s="12"/>
    </row>
    <row r="206" spans="1:14" x14ac:dyDescent="0.15">
      <c r="A206" s="18">
        <v>204</v>
      </c>
      <c r="B206" s="31" t="s">
        <v>1684</v>
      </c>
      <c r="C206" s="19" t="s">
        <v>489</v>
      </c>
      <c r="D206" s="19"/>
      <c r="E206" s="19" t="s">
        <v>1224</v>
      </c>
      <c r="F206" s="19" t="s">
        <v>34</v>
      </c>
      <c r="G206" s="20" t="s">
        <v>107</v>
      </c>
      <c r="H206" s="21" t="s">
        <v>862</v>
      </c>
      <c r="I206" s="22" t="str">
        <f t="shared" si="6"/>
        <v>日常は数学に満ちている</v>
      </c>
      <c r="J206" s="23" t="str">
        <f t="shared" si="7"/>
        <v>https://www.library.pref.tottori.jp/winj/opac/switch-detail.do?bibid=1600002625</v>
      </c>
      <c r="K206" s="18"/>
      <c r="L206" s="18"/>
      <c r="M206" s="18"/>
    </row>
    <row r="207" spans="1:14" x14ac:dyDescent="0.15">
      <c r="A207" s="12">
        <v>205</v>
      </c>
      <c r="B207" s="32" t="s">
        <v>1685</v>
      </c>
      <c r="C207" s="13" t="s">
        <v>214</v>
      </c>
      <c r="D207" s="13" t="s">
        <v>215</v>
      </c>
      <c r="E207" s="13" t="s">
        <v>940</v>
      </c>
      <c r="F207" s="13" t="s">
        <v>91</v>
      </c>
      <c r="G207" s="14" t="s">
        <v>941</v>
      </c>
      <c r="H207" s="15" t="s">
        <v>141</v>
      </c>
      <c r="I207" s="16" t="str">
        <f t="shared" si="6"/>
        <v>絵で学ぶ数学　結び目理論</v>
      </c>
      <c r="J207" s="17" t="str">
        <f t="shared" si="7"/>
        <v>https://www.library.pref.tottori.jp/winj/opac/switch-detail.do?bibid=1600002626</v>
      </c>
      <c r="K207" s="12"/>
      <c r="L207" s="12"/>
      <c r="M207" s="12"/>
    </row>
    <row r="208" spans="1:14" ht="45" x14ac:dyDescent="0.15">
      <c r="A208" s="18">
        <v>206</v>
      </c>
      <c r="B208" s="31" t="s">
        <v>1686</v>
      </c>
      <c r="C208" s="19" t="s">
        <v>574</v>
      </c>
      <c r="D208" s="19" t="s">
        <v>575</v>
      </c>
      <c r="E208" s="19" t="s">
        <v>1321</v>
      </c>
      <c r="F208" s="19" t="s">
        <v>82</v>
      </c>
      <c r="G208" s="20" t="s">
        <v>1322</v>
      </c>
      <c r="H208" s="21" t="s">
        <v>127</v>
      </c>
      <c r="I208" s="22" t="str">
        <f t="shared" si="6"/>
        <v>初学の編集者がわかるまで書き直した　基礎から鍛える量子力学</v>
      </c>
      <c r="J208" s="23" t="str">
        <f t="shared" si="7"/>
        <v>https://www.library.pref.tottori.jp/winj/opac/switch-detail.do?bibid=1600002627</v>
      </c>
      <c r="K208" s="18"/>
      <c r="L208" s="18"/>
      <c r="M208" s="18"/>
    </row>
    <row r="209" spans="1:14" ht="45" x14ac:dyDescent="0.15">
      <c r="A209" s="12">
        <v>207</v>
      </c>
      <c r="B209" s="32" t="s">
        <v>1687</v>
      </c>
      <c r="C209" s="13" t="s">
        <v>804</v>
      </c>
      <c r="D209" s="13"/>
      <c r="E209" s="13" t="s">
        <v>1476</v>
      </c>
      <c r="F209" s="13" t="s">
        <v>904</v>
      </c>
      <c r="G209" s="14" t="s">
        <v>1482</v>
      </c>
      <c r="H209" s="15" t="s">
        <v>1483</v>
      </c>
      <c r="I209" s="16" t="str">
        <f t="shared" si="6"/>
        <v>名探偵コナン実験・観察ファイル　サイエンスコナン　レンズの不思議</v>
      </c>
      <c r="J209" s="17" t="str">
        <f t="shared" si="7"/>
        <v>https://www.library.pref.tottori.jp/winj/opac/switch-detail.do?bibid=1600002628</v>
      </c>
      <c r="K209" s="12"/>
      <c r="L209" s="12" t="s">
        <v>1534</v>
      </c>
      <c r="M209" s="12"/>
    </row>
    <row r="210" spans="1:14" ht="45" x14ac:dyDescent="0.15">
      <c r="A210" s="18">
        <v>208</v>
      </c>
      <c r="B210" s="31" t="s">
        <v>1688</v>
      </c>
      <c r="C210" s="19" t="s">
        <v>805</v>
      </c>
      <c r="D210" s="19"/>
      <c r="E210" s="19" t="s">
        <v>1476</v>
      </c>
      <c r="F210" s="19" t="s">
        <v>904</v>
      </c>
      <c r="G210" s="20" t="s">
        <v>1484</v>
      </c>
      <c r="H210" s="21" t="s">
        <v>1485</v>
      </c>
      <c r="I210" s="22" t="str">
        <f t="shared" si="6"/>
        <v>名探偵コナン実験・観察ファイル　サイエンスコナン　磁石の不思議</v>
      </c>
      <c r="J210" s="23" t="str">
        <f t="shared" si="7"/>
        <v>https://www.library.pref.tottori.jp/winj/opac/switch-detail.do?bibid=1600002629</v>
      </c>
      <c r="K210" s="18"/>
      <c r="L210" s="18" t="s">
        <v>1526</v>
      </c>
      <c r="M210" s="18"/>
    </row>
    <row r="211" spans="1:14" ht="30" x14ac:dyDescent="0.15">
      <c r="A211" s="12">
        <v>209</v>
      </c>
      <c r="B211" s="32" t="s">
        <v>1689</v>
      </c>
      <c r="C211" s="13" t="s">
        <v>806</v>
      </c>
      <c r="D211" s="13"/>
      <c r="E211" s="13" t="s">
        <v>1476</v>
      </c>
      <c r="F211" s="13" t="s">
        <v>904</v>
      </c>
      <c r="G211" s="14" t="s">
        <v>1486</v>
      </c>
      <c r="H211" s="15" t="s">
        <v>1487</v>
      </c>
      <c r="I211" s="16" t="str">
        <f t="shared" si="6"/>
        <v>名探偵コナン理科ファイル　ものと燃焼の秘密</v>
      </c>
      <c r="J211" s="17" t="str">
        <f t="shared" si="7"/>
        <v>https://www.library.pref.tottori.jp/winj/opac/switch-detail.do?bibid=1600002630</v>
      </c>
      <c r="K211" s="12"/>
      <c r="L211" s="12" t="s">
        <v>1526</v>
      </c>
      <c r="M211" s="12"/>
    </row>
    <row r="212" spans="1:14" ht="30" x14ac:dyDescent="0.15">
      <c r="A212" s="18">
        <v>210</v>
      </c>
      <c r="B212" s="31" t="s">
        <v>1690</v>
      </c>
      <c r="C212" s="19" t="s">
        <v>256</v>
      </c>
      <c r="D212" s="19"/>
      <c r="E212" s="19" t="s">
        <v>985</v>
      </c>
      <c r="F212" s="19" t="s">
        <v>91</v>
      </c>
      <c r="G212" s="20" t="s">
        <v>986</v>
      </c>
      <c r="H212" s="21" t="s">
        <v>862</v>
      </c>
      <c r="I212" s="22" t="str">
        <f t="shared" si="6"/>
        <v>見える！使える！化学熱力学入門　第2版</v>
      </c>
      <c r="J212" s="23" t="str">
        <f t="shared" si="7"/>
        <v>https://www.library.pref.tottori.jp/winj/opac/switch-detail.do?bibid=1600002631</v>
      </c>
      <c r="K212" s="18"/>
      <c r="L212" s="18"/>
      <c r="M212" s="18"/>
      <c r="N212" s="5"/>
    </row>
    <row r="213" spans="1:14" ht="30" x14ac:dyDescent="0.15">
      <c r="A213" s="12">
        <v>211</v>
      </c>
      <c r="B213" s="32" t="s">
        <v>1691</v>
      </c>
      <c r="C213" s="13" t="s">
        <v>807</v>
      </c>
      <c r="D213" s="13"/>
      <c r="E213" s="13" t="s">
        <v>1476</v>
      </c>
      <c r="F213" s="13" t="s">
        <v>904</v>
      </c>
      <c r="G213" s="14" t="s">
        <v>1488</v>
      </c>
      <c r="H213" s="15" t="s">
        <v>1489</v>
      </c>
      <c r="I213" s="16" t="str">
        <f t="shared" si="6"/>
        <v>名探偵コナン理科ファイル　空気と水の秘密</v>
      </c>
      <c r="J213" s="17" t="str">
        <f t="shared" si="7"/>
        <v>https://www.library.pref.tottori.jp/winj/opac/switch-detail.do?bibid=1600002632</v>
      </c>
      <c r="K213" s="12"/>
      <c r="L213" s="12" t="s">
        <v>1535</v>
      </c>
      <c r="M213" s="12"/>
      <c r="N213" s="5"/>
    </row>
    <row r="214" spans="1:14" ht="30" x14ac:dyDescent="0.15">
      <c r="A214" s="18">
        <v>212</v>
      </c>
      <c r="B214" s="31" t="s">
        <v>1692</v>
      </c>
      <c r="C214" s="19" t="s">
        <v>515</v>
      </c>
      <c r="D214" s="19"/>
      <c r="E214" s="19" t="s">
        <v>1252</v>
      </c>
      <c r="F214" s="19" t="s">
        <v>18</v>
      </c>
      <c r="G214" s="20" t="s">
        <v>1253</v>
      </c>
      <c r="H214" s="21" t="s">
        <v>127</v>
      </c>
      <c r="I214" s="22" t="str">
        <f t="shared" si="6"/>
        <v>東大宇宙博士が教える　やわらか宇宙講座</v>
      </c>
      <c r="J214" s="23" t="str">
        <f t="shared" si="7"/>
        <v>https://www.library.pref.tottori.jp/winj/opac/switch-detail.do?bibid=1600002633</v>
      </c>
      <c r="K214" s="18" t="s">
        <v>1526</v>
      </c>
      <c r="L214" s="18"/>
      <c r="M214" s="18"/>
      <c r="N214" s="5"/>
    </row>
    <row r="215" spans="1:14" ht="30" x14ac:dyDescent="0.15">
      <c r="A215" s="12">
        <v>213</v>
      </c>
      <c r="B215" s="32" t="s">
        <v>1693</v>
      </c>
      <c r="C215" s="13" t="s">
        <v>566</v>
      </c>
      <c r="D215" s="13"/>
      <c r="E215" s="13" t="s">
        <v>1312</v>
      </c>
      <c r="F215" s="13" t="s">
        <v>960</v>
      </c>
      <c r="G215" s="14" t="s">
        <v>1253</v>
      </c>
      <c r="H215" s="15" t="s">
        <v>153</v>
      </c>
      <c r="I215" s="16" t="str">
        <f t="shared" si="6"/>
        <v>天気も宇宙も！ まるわかり空の図鑑</v>
      </c>
      <c r="J215" s="17" t="str">
        <f t="shared" si="7"/>
        <v>https://www.library.pref.tottori.jp/winj/opac/switch-detail.do?bibid=1600002634</v>
      </c>
      <c r="K215" s="12"/>
      <c r="L215" s="12" t="s">
        <v>1526</v>
      </c>
      <c r="M215" s="12"/>
    </row>
    <row r="216" spans="1:14" ht="45" x14ac:dyDescent="0.15">
      <c r="A216" s="18">
        <v>214</v>
      </c>
      <c r="B216" s="31" t="s">
        <v>1694</v>
      </c>
      <c r="C216" s="19" t="s">
        <v>808</v>
      </c>
      <c r="D216" s="19"/>
      <c r="E216" s="19" t="s">
        <v>1476</v>
      </c>
      <c r="F216" s="19" t="s">
        <v>904</v>
      </c>
      <c r="G216" s="20" t="s">
        <v>1253</v>
      </c>
      <c r="H216" s="21" t="s">
        <v>1490</v>
      </c>
      <c r="I216" s="22" t="str">
        <f t="shared" si="6"/>
        <v>名探偵コナン実験・観察ファイル　サイエンスコナン　宇宙と重力の不思議</v>
      </c>
      <c r="J216" s="23" t="str">
        <f t="shared" si="7"/>
        <v>https://www.library.pref.tottori.jp/winj/opac/switch-detail.do?bibid=1600002635</v>
      </c>
      <c r="K216" s="18"/>
      <c r="L216" s="18" t="s">
        <v>1526</v>
      </c>
      <c r="M216" s="18"/>
      <c r="N216" s="5"/>
    </row>
    <row r="217" spans="1:14" ht="30" x14ac:dyDescent="0.15">
      <c r="A217" s="12">
        <v>215</v>
      </c>
      <c r="B217" s="32" t="s">
        <v>1695</v>
      </c>
      <c r="C217" s="13" t="s">
        <v>809</v>
      </c>
      <c r="D217" s="13"/>
      <c r="E217" s="13" t="s">
        <v>1476</v>
      </c>
      <c r="F217" s="13" t="s">
        <v>904</v>
      </c>
      <c r="G217" s="14" t="s">
        <v>1491</v>
      </c>
      <c r="H217" s="15" t="s">
        <v>1492</v>
      </c>
      <c r="I217" s="16" t="str">
        <f t="shared" si="6"/>
        <v>名探偵コナン理科ファイル　星と星座の秘密</v>
      </c>
      <c r="J217" s="17" t="str">
        <f t="shared" si="7"/>
        <v>https://www.library.pref.tottori.jp/winj/opac/switch-detail.do?bibid=1600002636</v>
      </c>
      <c r="K217" s="12"/>
      <c r="L217" s="12" t="s">
        <v>1526</v>
      </c>
      <c r="M217" s="12"/>
      <c r="N217" s="5"/>
    </row>
    <row r="218" spans="1:14" ht="30" x14ac:dyDescent="0.15">
      <c r="A218" s="18">
        <v>216</v>
      </c>
      <c r="B218" s="34">
        <v>1600002896</v>
      </c>
      <c r="C218" s="19" t="s">
        <v>183</v>
      </c>
      <c r="D218" s="19" t="s">
        <v>184</v>
      </c>
      <c r="E218" s="19" t="s">
        <v>906</v>
      </c>
      <c r="F218" s="19" t="s">
        <v>4</v>
      </c>
      <c r="G218" s="20" t="s">
        <v>1506</v>
      </c>
      <c r="H218" s="21" t="s">
        <v>895</v>
      </c>
      <c r="I218" s="22" t="str">
        <f t="shared" si="6"/>
        <v>星の文化史</v>
      </c>
      <c r="J218" s="23" t="str">
        <f t="shared" si="7"/>
        <v>https://www.library.pref.tottori.jp/winj/opac/switch-detail.do?bibid=1600002896</v>
      </c>
      <c r="K218" s="18"/>
      <c r="L218" s="18"/>
      <c r="M218" s="18"/>
    </row>
    <row r="219" spans="1:14" ht="30" x14ac:dyDescent="0.15">
      <c r="A219" s="12">
        <v>217</v>
      </c>
      <c r="B219" s="32" t="s">
        <v>1696</v>
      </c>
      <c r="C219" s="13" t="s">
        <v>810</v>
      </c>
      <c r="D219" s="13"/>
      <c r="E219" s="13" t="s">
        <v>1476</v>
      </c>
      <c r="F219" s="13" t="s">
        <v>904</v>
      </c>
      <c r="G219" s="14" t="s">
        <v>1493</v>
      </c>
      <c r="H219" s="15" t="s">
        <v>1494</v>
      </c>
      <c r="I219" s="16" t="str">
        <f t="shared" si="6"/>
        <v>名探偵コナン理科ファイル　太陽と月の秘密</v>
      </c>
      <c r="J219" s="17" t="str">
        <f t="shared" si="7"/>
        <v>https://www.library.pref.tottori.jp/winj/opac/switch-detail.do?bibid=1600002637</v>
      </c>
      <c r="K219" s="12"/>
      <c r="L219" s="12" t="s">
        <v>1535</v>
      </c>
      <c r="M219" s="12"/>
    </row>
    <row r="220" spans="1:14" x14ac:dyDescent="0.15">
      <c r="A220" s="18">
        <v>218</v>
      </c>
      <c r="B220" s="31" t="s">
        <v>1697</v>
      </c>
      <c r="C220" s="19" t="s">
        <v>606</v>
      </c>
      <c r="D220" s="19" t="s">
        <v>607</v>
      </c>
      <c r="E220" s="19" t="s">
        <v>1349</v>
      </c>
      <c r="F220" s="19" t="s">
        <v>1287</v>
      </c>
      <c r="G220" s="20" t="s">
        <v>1350</v>
      </c>
      <c r="H220" s="21" t="s">
        <v>144</v>
      </c>
      <c r="I220" s="22" t="str">
        <f t="shared" si="6"/>
        <v>月のふしぎ</v>
      </c>
      <c r="J220" s="23" t="str">
        <f t="shared" si="7"/>
        <v>https://www.library.pref.tottori.jp/winj/opac/switch-detail.do?bibid=1600002638</v>
      </c>
      <c r="K220" s="18"/>
      <c r="L220" s="18" t="s">
        <v>1535</v>
      </c>
      <c r="M220" s="18"/>
    </row>
    <row r="221" spans="1:14" ht="30" x14ac:dyDescent="0.15">
      <c r="A221" s="12">
        <v>219</v>
      </c>
      <c r="B221" s="32" t="s">
        <v>1698</v>
      </c>
      <c r="C221" s="13" t="s">
        <v>811</v>
      </c>
      <c r="D221" s="13"/>
      <c r="E221" s="13" t="s">
        <v>1476</v>
      </c>
      <c r="F221" s="13" t="s">
        <v>904</v>
      </c>
      <c r="G221" s="14" t="s">
        <v>1495</v>
      </c>
      <c r="H221" s="15" t="s">
        <v>1485</v>
      </c>
      <c r="I221" s="16" t="str">
        <f t="shared" si="6"/>
        <v>名探偵コナン推理ファイル　地球の謎</v>
      </c>
      <c r="J221" s="17" t="str">
        <f t="shared" si="7"/>
        <v>https://www.library.pref.tottori.jp/winj/opac/switch-detail.do?bibid=1600002639</v>
      </c>
      <c r="K221" s="12"/>
      <c r="L221" s="12" t="s">
        <v>1535</v>
      </c>
      <c r="M221" s="12"/>
    </row>
    <row r="222" spans="1:14" ht="30" x14ac:dyDescent="0.15">
      <c r="A222" s="18">
        <v>220</v>
      </c>
      <c r="B222" s="31" t="s">
        <v>1699</v>
      </c>
      <c r="C222" s="19" t="s">
        <v>812</v>
      </c>
      <c r="D222" s="19"/>
      <c r="E222" s="19" t="s">
        <v>1476</v>
      </c>
      <c r="F222" s="19" t="s">
        <v>904</v>
      </c>
      <c r="G222" s="20" t="s">
        <v>1496</v>
      </c>
      <c r="H222" s="21" t="s">
        <v>1497</v>
      </c>
      <c r="I222" s="22" t="str">
        <f t="shared" si="6"/>
        <v>名探偵コナン理科ファイル　天気の秘密</v>
      </c>
      <c r="J222" s="23" t="str">
        <f t="shared" si="7"/>
        <v>https://www.library.pref.tottori.jp/winj/opac/switch-detail.do?bibid=1600002640</v>
      </c>
      <c r="K222" s="18"/>
      <c r="L222" s="18" t="s">
        <v>1535</v>
      </c>
      <c r="M222" s="18"/>
    </row>
    <row r="223" spans="1:14" x14ac:dyDescent="0.15">
      <c r="A223" s="12">
        <v>221</v>
      </c>
      <c r="B223" s="32" t="s">
        <v>1700</v>
      </c>
      <c r="C223" s="13" t="s">
        <v>608</v>
      </c>
      <c r="D223" s="13" t="s">
        <v>607</v>
      </c>
      <c r="E223" s="13" t="s">
        <v>1351</v>
      </c>
      <c r="F223" s="13" t="s">
        <v>1287</v>
      </c>
      <c r="G223" s="14" t="s">
        <v>1352</v>
      </c>
      <c r="H223" s="15" t="s">
        <v>48</v>
      </c>
      <c r="I223" s="16" t="str">
        <f t="shared" si="6"/>
        <v>雪のふしぎ</v>
      </c>
      <c r="J223" s="17" t="str">
        <f t="shared" si="7"/>
        <v>https://www.library.pref.tottori.jp/winj/opac/switch-detail.do?bibid=1600002641</v>
      </c>
      <c r="K223" s="12"/>
      <c r="L223" s="12" t="s">
        <v>1535</v>
      </c>
      <c r="M223" s="12"/>
    </row>
    <row r="224" spans="1:14" ht="30" x14ac:dyDescent="0.15">
      <c r="A224" s="18">
        <v>222</v>
      </c>
      <c r="B224" s="31" t="s">
        <v>1701</v>
      </c>
      <c r="C224" s="19" t="s">
        <v>449</v>
      </c>
      <c r="D224" s="19"/>
      <c r="E224" s="19" t="s">
        <v>1189</v>
      </c>
      <c r="F224" s="19" t="s">
        <v>25</v>
      </c>
      <c r="G224" s="20" t="s">
        <v>1190</v>
      </c>
      <c r="H224" s="21" t="s">
        <v>141</v>
      </c>
      <c r="I224" s="22" t="str">
        <f t="shared" si="6"/>
        <v>こどもが学べる地球の歴史とふしぎな化石図鑑</v>
      </c>
      <c r="J224" s="23" t="str">
        <f t="shared" si="7"/>
        <v>https://www.library.pref.tottori.jp/winj/opac/switch-detail.do?bibid=1600002642</v>
      </c>
      <c r="K224" s="18"/>
      <c r="L224" s="18" t="s">
        <v>1535</v>
      </c>
      <c r="M224" s="18"/>
    </row>
    <row r="225" spans="1:14" ht="30" x14ac:dyDescent="0.15">
      <c r="A225" s="12">
        <v>223</v>
      </c>
      <c r="B225" s="32" t="s">
        <v>1702</v>
      </c>
      <c r="C225" s="13" t="s">
        <v>373</v>
      </c>
      <c r="D225" s="13" t="s">
        <v>374</v>
      </c>
      <c r="E225" s="13" t="s">
        <v>1104</v>
      </c>
      <c r="F225" s="13" t="s">
        <v>38</v>
      </c>
      <c r="G225" s="14" t="s">
        <v>1105</v>
      </c>
      <c r="H225" s="15" t="s">
        <v>128</v>
      </c>
      <c r="I225" s="16" t="str">
        <f t="shared" si="6"/>
        <v>おせっかいな化石案内</v>
      </c>
      <c r="J225" s="17" t="str">
        <f t="shared" si="7"/>
        <v>https://www.library.pref.tottori.jp/winj/opac/switch-detail.do?bibid=1600002643</v>
      </c>
      <c r="K225" s="12"/>
      <c r="L225" s="12"/>
      <c r="M225" s="12"/>
    </row>
    <row r="226" spans="1:14" ht="30" x14ac:dyDescent="0.15">
      <c r="A226" s="18">
        <v>224</v>
      </c>
      <c r="B226" s="31" t="s">
        <v>1703</v>
      </c>
      <c r="C226" s="19" t="s">
        <v>226</v>
      </c>
      <c r="D226" s="19" t="s">
        <v>227</v>
      </c>
      <c r="E226" s="19" t="s">
        <v>954</v>
      </c>
      <c r="F226" s="19" t="s">
        <v>28</v>
      </c>
      <c r="G226" s="20" t="s">
        <v>108</v>
      </c>
      <c r="H226" s="21" t="s">
        <v>141</v>
      </c>
      <c r="I226" s="22" t="str">
        <f t="shared" si="6"/>
        <v>発光生物のはなし</v>
      </c>
      <c r="J226" s="23" t="str">
        <f t="shared" si="7"/>
        <v>https://www.library.pref.tottori.jp/winj/opac/switch-detail.do?bibid=1600002644</v>
      </c>
      <c r="K226" s="18"/>
      <c r="L226" s="18"/>
      <c r="M226" s="18"/>
    </row>
    <row r="227" spans="1:14" ht="45" x14ac:dyDescent="0.15">
      <c r="A227" s="12">
        <v>225</v>
      </c>
      <c r="B227" s="32" t="s">
        <v>1704</v>
      </c>
      <c r="C227" s="13" t="s">
        <v>380</v>
      </c>
      <c r="D227" s="13" t="s">
        <v>381</v>
      </c>
      <c r="E227" s="13" t="s">
        <v>1113</v>
      </c>
      <c r="F227" s="13" t="s">
        <v>23</v>
      </c>
      <c r="G227" s="14" t="s">
        <v>108</v>
      </c>
      <c r="H227" s="15" t="s">
        <v>891</v>
      </c>
      <c r="I227" s="16" t="str">
        <f t="shared" si="6"/>
        <v>饒舌な動植物たち</v>
      </c>
      <c r="J227" s="17" t="str">
        <f t="shared" si="7"/>
        <v>https://www.library.pref.tottori.jp/winj/opac/switch-detail.do?bibid=1600002645</v>
      </c>
      <c r="K227" s="12" t="s">
        <v>1526</v>
      </c>
      <c r="L227" s="12"/>
      <c r="M227" s="12"/>
    </row>
    <row r="228" spans="1:14" ht="30" x14ac:dyDescent="0.15">
      <c r="A228" s="18">
        <v>226</v>
      </c>
      <c r="B228" s="31" t="s">
        <v>1705</v>
      </c>
      <c r="C228" s="19" t="s">
        <v>813</v>
      </c>
      <c r="D228" s="19"/>
      <c r="E228" s="19" t="s">
        <v>1476</v>
      </c>
      <c r="F228" s="19" t="s">
        <v>904</v>
      </c>
      <c r="G228" s="20" t="s">
        <v>1498</v>
      </c>
      <c r="H228" s="21" t="s">
        <v>1499</v>
      </c>
      <c r="I228" s="22" t="str">
        <f t="shared" si="6"/>
        <v>名探偵コナン理科ファイル　植物の秘密</v>
      </c>
      <c r="J228" s="23" t="str">
        <f t="shared" si="7"/>
        <v>https://www.library.pref.tottori.jp/winj/opac/switch-detail.do?bibid=1600002646</v>
      </c>
      <c r="K228" s="18"/>
      <c r="L228" s="18" t="s">
        <v>1526</v>
      </c>
      <c r="M228" s="18"/>
    </row>
    <row r="229" spans="1:14" ht="30" x14ac:dyDescent="0.15">
      <c r="A229" s="12">
        <v>227</v>
      </c>
      <c r="B229" s="32" t="s">
        <v>1706</v>
      </c>
      <c r="C229" s="13" t="s">
        <v>814</v>
      </c>
      <c r="D229" s="13"/>
      <c r="E229" s="13" t="s">
        <v>1476</v>
      </c>
      <c r="F229" s="13" t="s">
        <v>904</v>
      </c>
      <c r="G229" s="14" t="s">
        <v>1500</v>
      </c>
      <c r="H229" s="15" t="s">
        <v>1501</v>
      </c>
      <c r="I229" s="16" t="str">
        <f t="shared" si="6"/>
        <v>名探偵コナン理科ファイル　動物の秘密</v>
      </c>
      <c r="J229" s="17" t="str">
        <f t="shared" si="7"/>
        <v>https://www.library.pref.tottori.jp/winj/opac/switch-detail.do?bibid=1600002647</v>
      </c>
      <c r="K229" s="12"/>
      <c r="L229" s="12" t="s">
        <v>1526</v>
      </c>
      <c r="M229" s="12"/>
    </row>
    <row r="230" spans="1:14" ht="30" x14ac:dyDescent="0.15">
      <c r="A230" s="18">
        <v>228</v>
      </c>
      <c r="B230" s="31" t="s">
        <v>1707</v>
      </c>
      <c r="C230" s="19" t="s">
        <v>547</v>
      </c>
      <c r="D230" s="19"/>
      <c r="E230" s="19" t="s">
        <v>1286</v>
      </c>
      <c r="F230" s="19" t="s">
        <v>1287</v>
      </c>
      <c r="G230" s="20" t="s">
        <v>1288</v>
      </c>
      <c r="H230" s="21" t="s">
        <v>1289</v>
      </c>
      <c r="I230" s="22" t="str">
        <f t="shared" si="6"/>
        <v>小さな生き物たちの世界を ルーペで覗いてみたら</v>
      </c>
      <c r="J230" s="23" t="str">
        <f t="shared" si="7"/>
        <v>https://www.library.pref.tottori.jp/winj/opac/switch-detail.do?bibid=1600002648</v>
      </c>
      <c r="K230" s="18"/>
      <c r="L230" s="18" t="s">
        <v>1526</v>
      </c>
      <c r="M230" s="18"/>
    </row>
    <row r="231" spans="1:14" ht="30" x14ac:dyDescent="0.15">
      <c r="A231" s="12">
        <v>229</v>
      </c>
      <c r="B231" s="32" t="s">
        <v>1708</v>
      </c>
      <c r="C231" s="13" t="s">
        <v>815</v>
      </c>
      <c r="D231" s="13"/>
      <c r="E231" s="13" t="s">
        <v>1476</v>
      </c>
      <c r="F231" s="13" t="s">
        <v>904</v>
      </c>
      <c r="G231" s="14" t="s">
        <v>1288</v>
      </c>
      <c r="H231" s="15" t="s">
        <v>1502</v>
      </c>
      <c r="I231" s="16" t="str">
        <f t="shared" si="6"/>
        <v>名探偵コナン理科ファイル　昆虫の秘密</v>
      </c>
      <c r="J231" s="17" t="str">
        <f t="shared" si="7"/>
        <v>https://www.library.pref.tottori.jp/winj/opac/switch-detail.do?bibid=1600002649</v>
      </c>
      <c r="K231" s="12"/>
      <c r="L231" s="12" t="s">
        <v>1526</v>
      </c>
      <c r="M231" s="12"/>
    </row>
    <row r="232" spans="1:14" ht="30" x14ac:dyDescent="0.15">
      <c r="A232" s="18">
        <v>230</v>
      </c>
      <c r="B232" s="31" t="s">
        <v>1709</v>
      </c>
      <c r="C232" s="19" t="s">
        <v>234</v>
      </c>
      <c r="D232" s="19" t="s">
        <v>235</v>
      </c>
      <c r="E232" s="19" t="s">
        <v>964</v>
      </c>
      <c r="F232" s="19" t="s">
        <v>34</v>
      </c>
      <c r="G232" s="20" t="s">
        <v>965</v>
      </c>
      <c r="H232" s="21" t="s">
        <v>883</v>
      </c>
      <c r="I232" s="22" t="str">
        <f t="shared" si="6"/>
        <v>アリの放浪記</v>
      </c>
      <c r="J232" s="23" t="str">
        <f t="shared" si="7"/>
        <v>https://www.library.pref.tottori.jp/winj/opac/switch-detail.do?bibid=1600002650</v>
      </c>
      <c r="K232" s="18"/>
      <c r="L232" s="18"/>
      <c r="M232" s="18"/>
    </row>
    <row r="233" spans="1:14" ht="30" x14ac:dyDescent="0.15">
      <c r="A233" s="12">
        <v>231</v>
      </c>
      <c r="B233" s="32" t="s">
        <v>1710</v>
      </c>
      <c r="C233" s="13" t="s">
        <v>192</v>
      </c>
      <c r="D233" s="13"/>
      <c r="E233" s="13" t="s">
        <v>915</v>
      </c>
      <c r="F233" s="13" t="s">
        <v>25</v>
      </c>
      <c r="G233" s="14" t="s">
        <v>916</v>
      </c>
      <c r="H233" s="15" t="s">
        <v>126</v>
      </c>
      <c r="I233" s="16" t="str">
        <f t="shared" si="6"/>
        <v>チョウ・ガ図鑑</v>
      </c>
      <c r="J233" s="17" t="str">
        <f t="shared" si="7"/>
        <v>https://www.library.pref.tottori.jp/winj/opac/switch-detail.do?bibid=1600002651</v>
      </c>
      <c r="K233" s="12"/>
      <c r="L233" s="12"/>
      <c r="M233" s="12"/>
    </row>
    <row r="234" spans="1:14" x14ac:dyDescent="0.15">
      <c r="A234" s="18">
        <v>232</v>
      </c>
      <c r="B234" s="31" t="s">
        <v>1711</v>
      </c>
      <c r="C234" s="19" t="s">
        <v>171</v>
      </c>
      <c r="D234" s="19"/>
      <c r="E234" s="19" t="s">
        <v>889</v>
      </c>
      <c r="F234" s="19" t="s">
        <v>34</v>
      </c>
      <c r="G234" s="20" t="s">
        <v>890</v>
      </c>
      <c r="H234" s="21" t="s">
        <v>891</v>
      </c>
      <c r="I234" s="22" t="str">
        <f t="shared" si="6"/>
        <v>日本の深海魚図鑑</v>
      </c>
      <c r="J234" s="23" t="str">
        <f t="shared" si="7"/>
        <v>https://www.library.pref.tottori.jp/winj/opac/switch-detail.do?bibid=1600002652</v>
      </c>
      <c r="K234" s="18"/>
      <c r="L234" s="18"/>
      <c r="M234" s="18"/>
    </row>
    <row r="235" spans="1:14" ht="45" x14ac:dyDescent="0.15">
      <c r="A235" s="12">
        <v>233</v>
      </c>
      <c r="B235" s="32" t="s">
        <v>1712</v>
      </c>
      <c r="C235" s="13" t="s">
        <v>172</v>
      </c>
      <c r="D235" s="13" t="s">
        <v>173</v>
      </c>
      <c r="E235" s="13" t="s">
        <v>892</v>
      </c>
      <c r="F235" s="13" t="s">
        <v>38</v>
      </c>
      <c r="G235" s="14" t="s">
        <v>893</v>
      </c>
      <c r="H235" s="15" t="s">
        <v>50</v>
      </c>
      <c r="I235" s="16" t="str">
        <f t="shared" si="6"/>
        <v>トカゲ大図鑑 イグアナ下目編</v>
      </c>
      <c r="J235" s="17" t="str">
        <f t="shared" si="7"/>
        <v>https://www.library.pref.tottori.jp/winj/opac/switch-detail.do?bibid=1600002653</v>
      </c>
      <c r="K235" s="12"/>
      <c r="L235" s="12"/>
      <c r="M235" s="12"/>
    </row>
    <row r="236" spans="1:14" ht="30" x14ac:dyDescent="0.15">
      <c r="A236" s="18">
        <v>234</v>
      </c>
      <c r="B236" s="31" t="s">
        <v>1713</v>
      </c>
      <c r="C236" s="19" t="s">
        <v>199</v>
      </c>
      <c r="D236" s="19" t="s">
        <v>200</v>
      </c>
      <c r="E236" s="19" t="s">
        <v>923</v>
      </c>
      <c r="F236" s="19" t="s">
        <v>38</v>
      </c>
      <c r="G236" s="20" t="s">
        <v>924</v>
      </c>
      <c r="H236" s="21" t="s">
        <v>125</v>
      </c>
      <c r="I236" s="22" t="str">
        <f t="shared" si="6"/>
        <v>日本ヘビ類大全</v>
      </c>
      <c r="J236" s="23" t="str">
        <f t="shared" si="7"/>
        <v>https://www.library.pref.tottori.jp/winj/opac/switch-detail.do?bibid=1600002654</v>
      </c>
      <c r="K236" s="18"/>
      <c r="L236" s="18"/>
      <c r="M236" s="18"/>
    </row>
    <row r="237" spans="1:14" x14ac:dyDescent="0.15">
      <c r="A237" s="12">
        <v>235</v>
      </c>
      <c r="B237" s="32" t="s">
        <v>1714</v>
      </c>
      <c r="C237" s="13" t="s">
        <v>177</v>
      </c>
      <c r="D237" s="13"/>
      <c r="E237" s="13" t="s">
        <v>897</v>
      </c>
      <c r="F237" s="13" t="s">
        <v>34</v>
      </c>
      <c r="G237" s="14" t="s">
        <v>898</v>
      </c>
      <c r="H237" s="15" t="s">
        <v>862</v>
      </c>
      <c r="I237" s="16" t="str">
        <f t="shared" si="6"/>
        <v>新 日本の野鳥</v>
      </c>
      <c r="J237" s="17" t="str">
        <f t="shared" si="7"/>
        <v>https://www.library.pref.tottori.jp/winj/opac/switch-detail.do?bibid=1600002655</v>
      </c>
      <c r="K237" s="12"/>
      <c r="L237" s="12"/>
      <c r="M237" s="12"/>
    </row>
    <row r="238" spans="1:14" ht="30" x14ac:dyDescent="0.15">
      <c r="A238" s="18">
        <v>236</v>
      </c>
      <c r="B238" s="31" t="s">
        <v>1715</v>
      </c>
      <c r="C238" s="19" t="s">
        <v>450</v>
      </c>
      <c r="D238" s="19" t="s">
        <v>451</v>
      </c>
      <c r="E238" s="19" t="s">
        <v>1191</v>
      </c>
      <c r="F238" s="19" t="s">
        <v>34</v>
      </c>
      <c r="G238" s="20" t="s">
        <v>1192</v>
      </c>
      <c r="H238" s="21" t="s">
        <v>141</v>
      </c>
      <c r="I238" s="22" t="str">
        <f t="shared" si="6"/>
        <v>足環をつけた鳥が教えてくれること</v>
      </c>
      <c r="J238" s="23" t="str">
        <f t="shared" si="7"/>
        <v>https://www.library.pref.tottori.jp/winj/opac/switch-detail.do?bibid=1600002656</v>
      </c>
      <c r="K238" s="18"/>
      <c r="L238" s="18"/>
      <c r="M238" s="18"/>
    </row>
    <row r="239" spans="1:14" ht="30" x14ac:dyDescent="0.15">
      <c r="A239" s="12">
        <v>237</v>
      </c>
      <c r="B239" s="32" t="s">
        <v>1716</v>
      </c>
      <c r="C239" s="13" t="s">
        <v>216</v>
      </c>
      <c r="D239" s="13" t="s">
        <v>217</v>
      </c>
      <c r="E239" s="13" t="s">
        <v>942</v>
      </c>
      <c r="F239" s="13" t="s">
        <v>943</v>
      </c>
      <c r="G239" s="14" t="s">
        <v>944</v>
      </c>
      <c r="H239" s="15" t="s">
        <v>139</v>
      </c>
      <c r="I239" s="16" t="str">
        <f t="shared" si="6"/>
        <v>職業倫理を考える</v>
      </c>
      <c r="J239" s="17" t="str">
        <f t="shared" si="7"/>
        <v>https://www.library.pref.tottori.jp/winj/opac/switch-detail.do?bibid=1600002657</v>
      </c>
      <c r="K239" s="12"/>
      <c r="L239" s="12"/>
      <c r="M239" s="12"/>
      <c r="N239" s="5"/>
    </row>
    <row r="240" spans="1:14" ht="30" x14ac:dyDescent="0.15">
      <c r="A240" s="18">
        <v>238</v>
      </c>
      <c r="B240" s="31" t="s">
        <v>1717</v>
      </c>
      <c r="C240" s="19" t="s">
        <v>548</v>
      </c>
      <c r="D240" s="19"/>
      <c r="E240" s="19" t="s">
        <v>1290</v>
      </c>
      <c r="F240" s="19" t="s">
        <v>43</v>
      </c>
      <c r="G240" s="20" t="s">
        <v>1291</v>
      </c>
      <c r="H240" s="21" t="s">
        <v>891</v>
      </c>
      <c r="I240" s="22" t="str">
        <f t="shared" si="6"/>
        <v>心も体もやさしくととのう 漢方養生の手帖</v>
      </c>
      <c r="J240" s="23" t="str">
        <f t="shared" si="7"/>
        <v>https://www.library.pref.tottori.jp/winj/opac/switch-detail.do?bibid=1600002658</v>
      </c>
      <c r="K240" s="18" t="s">
        <v>1526</v>
      </c>
      <c r="L240" s="18"/>
      <c r="M240" s="18"/>
      <c r="N240" s="5"/>
    </row>
    <row r="241" spans="1:14" ht="30" x14ac:dyDescent="0.15">
      <c r="A241" s="12">
        <v>239</v>
      </c>
      <c r="B241" s="33">
        <v>1600002908</v>
      </c>
      <c r="C241" s="13" t="s">
        <v>423</v>
      </c>
      <c r="D241" s="13"/>
      <c r="E241" s="13" t="s">
        <v>1159</v>
      </c>
      <c r="F241" s="13" t="s">
        <v>91</v>
      </c>
      <c r="G241" s="14" t="s">
        <v>1511</v>
      </c>
      <c r="H241" s="15" t="s">
        <v>883</v>
      </c>
      <c r="I241" s="16" t="str">
        <f t="shared" si="6"/>
        <v>「免疫、マジわからん」と思ったときに読む本</v>
      </c>
      <c r="J241" s="17" t="str">
        <f t="shared" si="7"/>
        <v>https://www.library.pref.tottori.jp/winj/opac/switch-detail.do?bibid=1600002908</v>
      </c>
      <c r="K241" s="12"/>
      <c r="L241" s="12"/>
      <c r="M241" s="12"/>
    </row>
    <row r="242" spans="1:14" ht="30" x14ac:dyDescent="0.15">
      <c r="A242" s="18">
        <v>240</v>
      </c>
      <c r="B242" s="31" t="s">
        <v>1718</v>
      </c>
      <c r="C242" s="19" t="s">
        <v>167</v>
      </c>
      <c r="D242" s="19" t="s">
        <v>168</v>
      </c>
      <c r="E242" s="19" t="s">
        <v>884</v>
      </c>
      <c r="F242" s="19" t="s">
        <v>885</v>
      </c>
      <c r="G242" s="20" t="s">
        <v>886</v>
      </c>
      <c r="H242" s="21" t="s">
        <v>125</v>
      </c>
      <c r="I242" s="22" t="str">
        <f t="shared" si="6"/>
        <v>ラダーと事例から学ぶ 家族志向のケア</v>
      </c>
      <c r="J242" s="23" t="str">
        <f t="shared" si="7"/>
        <v>https://www.library.pref.tottori.jp/winj/opac/switch-detail.do?bibid=1600002659</v>
      </c>
      <c r="K242" s="18"/>
      <c r="L242" s="18"/>
      <c r="M242" s="18"/>
    </row>
    <row r="243" spans="1:14" ht="30" x14ac:dyDescent="0.15">
      <c r="A243" s="12">
        <v>241</v>
      </c>
      <c r="B243" s="32" t="s">
        <v>1719</v>
      </c>
      <c r="C243" s="13" t="s">
        <v>201</v>
      </c>
      <c r="D243" s="13" t="s">
        <v>202</v>
      </c>
      <c r="E243" s="13" t="s">
        <v>925</v>
      </c>
      <c r="F243" s="13" t="s">
        <v>27</v>
      </c>
      <c r="G243" s="14" t="s">
        <v>886</v>
      </c>
      <c r="H243" s="15" t="s">
        <v>141</v>
      </c>
      <c r="I243" s="16" t="str">
        <f t="shared" si="6"/>
        <v>ねころんで読める緩和ケア</v>
      </c>
      <c r="J243" s="17" t="str">
        <f t="shared" si="7"/>
        <v>https://www.library.pref.tottori.jp/winj/opac/switch-detail.do?bibid=1600002660</v>
      </c>
      <c r="K243" s="12"/>
      <c r="L243" s="12"/>
      <c r="M243" s="12"/>
    </row>
    <row r="244" spans="1:14" ht="30" x14ac:dyDescent="0.15">
      <c r="A244" s="18">
        <v>242</v>
      </c>
      <c r="B244" s="31" t="s">
        <v>1720</v>
      </c>
      <c r="C244" s="19" t="s">
        <v>295</v>
      </c>
      <c r="D244" s="19"/>
      <c r="E244" s="19" t="s">
        <v>1019</v>
      </c>
      <c r="F244" s="19" t="s">
        <v>1020</v>
      </c>
      <c r="G244" s="20" t="s">
        <v>1021</v>
      </c>
      <c r="H244" s="21" t="s">
        <v>862</v>
      </c>
      <c r="I244" s="22" t="str">
        <f t="shared" si="6"/>
        <v>健康寿命を考えた　日常頻用薬の選び方・使い方</v>
      </c>
      <c r="J244" s="23" t="str">
        <f t="shared" si="7"/>
        <v>https://www.library.pref.tottori.jp/winj/opac/switch-detail.do?bibid=1600002661</v>
      </c>
      <c r="K244" s="18"/>
      <c r="L244" s="18"/>
      <c r="M244" s="18"/>
    </row>
    <row r="245" spans="1:14" ht="30" x14ac:dyDescent="0.15">
      <c r="A245" s="12">
        <v>243</v>
      </c>
      <c r="B245" s="32" t="s">
        <v>1721</v>
      </c>
      <c r="C245" s="13" t="s">
        <v>296</v>
      </c>
      <c r="D245" s="13"/>
      <c r="E245" s="13" t="s">
        <v>1022</v>
      </c>
      <c r="F245" s="13" t="s">
        <v>31</v>
      </c>
      <c r="G245" s="14" t="s">
        <v>13</v>
      </c>
      <c r="H245" s="15" t="s">
        <v>128</v>
      </c>
      <c r="I245" s="16" t="str">
        <f t="shared" si="6"/>
        <v>看護のための症状Q&amp;Aガイドブック　第2版</v>
      </c>
      <c r="J245" s="17" t="str">
        <f t="shared" si="7"/>
        <v>https://www.library.pref.tottori.jp/winj/opac/switch-detail.do?bibid=1600002662</v>
      </c>
      <c r="K245" s="12"/>
      <c r="L245" s="12"/>
      <c r="M245" s="12"/>
    </row>
    <row r="246" spans="1:14" ht="30" x14ac:dyDescent="0.15">
      <c r="A246" s="18">
        <v>244</v>
      </c>
      <c r="B246" s="31" t="s">
        <v>1722</v>
      </c>
      <c r="C246" s="19" t="s">
        <v>297</v>
      </c>
      <c r="D246" s="19" t="s">
        <v>298</v>
      </c>
      <c r="E246" s="19" t="s">
        <v>1023</v>
      </c>
      <c r="F246" s="19" t="s">
        <v>93</v>
      </c>
      <c r="G246" s="20" t="s">
        <v>13</v>
      </c>
      <c r="H246" s="21" t="s">
        <v>127</v>
      </c>
      <c r="I246" s="22" t="str">
        <f t="shared" si="6"/>
        <v>看護主任マネジメント入門</v>
      </c>
      <c r="J246" s="23" t="str">
        <f t="shared" si="7"/>
        <v>https://www.library.pref.tottori.jp/winj/opac/switch-detail.do?bibid=1600002663</v>
      </c>
      <c r="K246" s="18"/>
      <c r="L246" s="18"/>
      <c r="M246" s="18"/>
    </row>
    <row r="247" spans="1:14" ht="30" x14ac:dyDescent="0.15">
      <c r="A247" s="12">
        <v>245</v>
      </c>
      <c r="B247" s="32" t="s">
        <v>1723</v>
      </c>
      <c r="C247" s="13" t="s">
        <v>602</v>
      </c>
      <c r="D247" s="13" t="s">
        <v>603</v>
      </c>
      <c r="E247" s="13" t="s">
        <v>1344</v>
      </c>
      <c r="F247" s="13" t="s">
        <v>23</v>
      </c>
      <c r="G247" s="14" t="s">
        <v>13</v>
      </c>
      <c r="H247" s="15" t="s">
        <v>141</v>
      </c>
      <c r="I247" s="16" t="str">
        <f t="shared" si="6"/>
        <v>いえに戻って、最期まで。</v>
      </c>
      <c r="J247" s="17" t="str">
        <f t="shared" si="7"/>
        <v>https://www.library.pref.tottori.jp/winj/opac/switch-detail.do?bibid=1600002664</v>
      </c>
      <c r="K247" s="12" t="s">
        <v>1526</v>
      </c>
      <c r="L247" s="12"/>
      <c r="M247" s="12"/>
    </row>
    <row r="248" spans="1:14" ht="30" x14ac:dyDescent="0.15">
      <c r="A248" s="18">
        <v>246</v>
      </c>
      <c r="B248" s="31" t="s">
        <v>1724</v>
      </c>
      <c r="C248" s="19" t="s">
        <v>240</v>
      </c>
      <c r="D248" s="19" t="s">
        <v>241</v>
      </c>
      <c r="E248" s="19" t="s">
        <v>970</v>
      </c>
      <c r="F248" s="19" t="s">
        <v>18</v>
      </c>
      <c r="G248" s="20" t="s">
        <v>971</v>
      </c>
      <c r="H248" s="21" t="s">
        <v>126</v>
      </c>
      <c r="I248" s="22" t="str">
        <f t="shared" si="6"/>
        <v>アレルギー</v>
      </c>
      <c r="J248" s="23" t="str">
        <f t="shared" si="7"/>
        <v>https://www.library.pref.tottori.jp/winj/opac/switch-detail.do?bibid=1600002665</v>
      </c>
      <c r="K248" s="18" t="s">
        <v>1526</v>
      </c>
      <c r="L248" s="18"/>
      <c r="M248" s="18"/>
      <c r="N248" s="5"/>
    </row>
    <row r="249" spans="1:14" ht="30" x14ac:dyDescent="0.15">
      <c r="A249" s="12">
        <v>247</v>
      </c>
      <c r="B249" s="32" t="s">
        <v>1725</v>
      </c>
      <c r="C249" s="13" t="s">
        <v>205</v>
      </c>
      <c r="D249" s="13"/>
      <c r="E249" s="13" t="s">
        <v>930</v>
      </c>
      <c r="F249" s="13" t="s">
        <v>91</v>
      </c>
      <c r="G249" s="14" t="s">
        <v>931</v>
      </c>
      <c r="H249" s="15" t="s">
        <v>141</v>
      </c>
      <c r="I249" s="16" t="str">
        <f t="shared" si="6"/>
        <v>これならわかる　医療被ばく　説明・相談の実務</v>
      </c>
      <c r="J249" s="17" t="str">
        <f t="shared" si="7"/>
        <v>https://www.library.pref.tottori.jp/winj/opac/switch-detail.do?bibid=1600002666</v>
      </c>
      <c r="K249" s="12"/>
      <c r="L249" s="12"/>
      <c r="M249" s="12"/>
    </row>
    <row r="250" spans="1:14" x14ac:dyDescent="0.15">
      <c r="A250" s="18">
        <v>248</v>
      </c>
      <c r="B250" s="31" t="s">
        <v>1726</v>
      </c>
      <c r="C250" s="19" t="s">
        <v>567</v>
      </c>
      <c r="D250" s="19"/>
      <c r="E250" s="19" t="s">
        <v>1313</v>
      </c>
      <c r="F250" s="19" t="s">
        <v>95</v>
      </c>
      <c r="G250" s="20" t="s">
        <v>931</v>
      </c>
      <c r="H250" s="21" t="s">
        <v>54</v>
      </c>
      <c r="I250" s="22" t="str">
        <f t="shared" si="6"/>
        <v>熱中症からいのちを守る</v>
      </c>
      <c r="J250" s="23" t="str">
        <f t="shared" si="7"/>
        <v>https://www.library.pref.tottori.jp/winj/opac/switch-detail.do?bibid=1600002667</v>
      </c>
      <c r="K250" s="18"/>
      <c r="L250" s="18"/>
      <c r="M250" s="18"/>
    </row>
    <row r="251" spans="1:14" ht="30" x14ac:dyDescent="0.15">
      <c r="A251" s="12">
        <v>249</v>
      </c>
      <c r="B251" s="32" t="s">
        <v>1727</v>
      </c>
      <c r="C251" s="13" t="s">
        <v>206</v>
      </c>
      <c r="D251" s="13" t="s">
        <v>207</v>
      </c>
      <c r="E251" s="13" t="s">
        <v>932</v>
      </c>
      <c r="F251" s="13" t="s">
        <v>27</v>
      </c>
      <c r="G251" s="14" t="s">
        <v>933</v>
      </c>
      <c r="H251" s="15" t="s">
        <v>141</v>
      </c>
      <c r="I251" s="16" t="str">
        <f t="shared" si="6"/>
        <v>ねころんで読める心不全</v>
      </c>
      <c r="J251" s="17" t="str">
        <f t="shared" si="7"/>
        <v>https://www.library.pref.tottori.jp/winj/opac/switch-detail.do?bibid=1600002668</v>
      </c>
      <c r="K251" s="12"/>
      <c r="L251" s="12"/>
      <c r="M251" s="12"/>
    </row>
    <row r="252" spans="1:14" ht="30" x14ac:dyDescent="0.15">
      <c r="A252" s="18">
        <v>250</v>
      </c>
      <c r="B252" s="31" t="s">
        <v>1728</v>
      </c>
      <c r="C252" s="19" t="s">
        <v>310</v>
      </c>
      <c r="D252" s="19"/>
      <c r="E252" s="19" t="s">
        <v>1037</v>
      </c>
      <c r="F252" s="19" t="s">
        <v>81</v>
      </c>
      <c r="G252" s="20" t="s">
        <v>1038</v>
      </c>
      <c r="H252" s="21" t="s">
        <v>126</v>
      </c>
      <c r="I252" s="22" t="str">
        <f t="shared" si="6"/>
        <v>多発性骨髄腫の診療指針　第6版</v>
      </c>
      <c r="J252" s="23" t="str">
        <f t="shared" si="7"/>
        <v>https://www.library.pref.tottori.jp/winj/opac/switch-detail.do?bibid=1600002669</v>
      </c>
      <c r="K252" s="18"/>
      <c r="L252" s="18"/>
      <c r="M252" s="18"/>
      <c r="N252" s="5"/>
    </row>
    <row r="253" spans="1:14" ht="30" x14ac:dyDescent="0.15">
      <c r="A253" s="12">
        <v>251</v>
      </c>
      <c r="B253" s="32" t="s">
        <v>1729</v>
      </c>
      <c r="C253" s="13" t="s">
        <v>557</v>
      </c>
      <c r="D253" s="13" t="s">
        <v>558</v>
      </c>
      <c r="E253" s="13" t="s">
        <v>1301</v>
      </c>
      <c r="F253" s="13" t="s">
        <v>43</v>
      </c>
      <c r="G253" s="14" t="s">
        <v>1302</v>
      </c>
      <c r="H253" s="15" t="s">
        <v>883</v>
      </c>
      <c r="I253" s="16" t="str">
        <f t="shared" si="6"/>
        <v>そのせき、ぜんそくかもしれません</v>
      </c>
      <c r="J253" s="17" t="str">
        <f t="shared" si="7"/>
        <v>https://www.library.pref.tottori.jp/winj/opac/switch-detail.do?bibid=1600002670</v>
      </c>
      <c r="K253" s="12" t="s">
        <v>1526</v>
      </c>
      <c r="L253" s="12"/>
      <c r="M253" s="12"/>
      <c r="N253" s="5"/>
    </row>
    <row r="254" spans="1:14" ht="30" x14ac:dyDescent="0.15">
      <c r="A254" s="18">
        <v>252</v>
      </c>
      <c r="B254" s="31" t="s">
        <v>1730</v>
      </c>
      <c r="C254" s="19" t="s">
        <v>169</v>
      </c>
      <c r="D254" s="19" t="s">
        <v>170</v>
      </c>
      <c r="E254" s="19" t="s">
        <v>887</v>
      </c>
      <c r="F254" s="19" t="s">
        <v>27</v>
      </c>
      <c r="G254" s="20" t="s">
        <v>888</v>
      </c>
      <c r="H254" s="21" t="s">
        <v>141</v>
      </c>
      <c r="I254" s="22" t="str">
        <f t="shared" si="6"/>
        <v>必ず役立つ！肝炎診療バイブル　改訂6版</v>
      </c>
      <c r="J254" s="23" t="str">
        <f t="shared" si="7"/>
        <v>https://www.library.pref.tottori.jp/winj/opac/switch-detail.do?bibid=1600002671</v>
      </c>
      <c r="K254" s="18"/>
      <c r="L254" s="18"/>
      <c r="M254" s="18"/>
    </row>
    <row r="255" spans="1:14" ht="30" x14ac:dyDescent="0.15">
      <c r="A255" s="12">
        <v>253</v>
      </c>
      <c r="B255" s="32" t="s">
        <v>1731</v>
      </c>
      <c r="C255" s="13" t="s">
        <v>452</v>
      </c>
      <c r="D255" s="13" t="s">
        <v>453</v>
      </c>
      <c r="E255" s="13" t="s">
        <v>1193</v>
      </c>
      <c r="F255" s="13" t="s">
        <v>1020</v>
      </c>
      <c r="G255" s="14" t="s">
        <v>1194</v>
      </c>
      <c r="H255" s="15" t="s">
        <v>54</v>
      </c>
      <c r="I255" s="16" t="str">
        <f t="shared" si="6"/>
        <v>日本リウマチ学会　関節リウマチ診療ガイドライン　2024改訂</v>
      </c>
      <c r="J255" s="17" t="str">
        <f t="shared" si="7"/>
        <v>https://www.library.pref.tottori.jp/winj/opac/switch-detail.do?bibid=1600002672</v>
      </c>
      <c r="K255" s="12"/>
      <c r="L255" s="12"/>
      <c r="M255" s="12"/>
    </row>
    <row r="256" spans="1:14" ht="30" x14ac:dyDescent="0.15">
      <c r="A256" s="18">
        <v>254</v>
      </c>
      <c r="B256" s="31" t="s">
        <v>1732</v>
      </c>
      <c r="C256" s="19" t="s">
        <v>454</v>
      </c>
      <c r="D256" s="19" t="s">
        <v>455</v>
      </c>
      <c r="E256" s="19" t="s">
        <v>1195</v>
      </c>
      <c r="F256" s="19" t="s">
        <v>83</v>
      </c>
      <c r="G256" s="20" t="s">
        <v>2</v>
      </c>
      <c r="H256" s="21" t="s">
        <v>53</v>
      </c>
      <c r="I256" s="22" t="str">
        <f t="shared" si="6"/>
        <v>本人・家族のための精神医学ハンドブック</v>
      </c>
      <c r="J256" s="23" t="str">
        <f t="shared" si="7"/>
        <v>https://www.library.pref.tottori.jp/winj/opac/switch-detail.do?bibid=1600002673</v>
      </c>
      <c r="K256" s="18" t="s">
        <v>1526</v>
      </c>
      <c r="L256" s="18"/>
      <c r="M256" s="18"/>
    </row>
    <row r="257" spans="1:14" ht="60" x14ac:dyDescent="0.15">
      <c r="A257" s="12">
        <v>255</v>
      </c>
      <c r="B257" s="32" t="s">
        <v>1733</v>
      </c>
      <c r="C257" s="13" t="s">
        <v>282</v>
      </c>
      <c r="D257" s="13" t="s">
        <v>283</v>
      </c>
      <c r="E257" s="13" t="s">
        <v>1005</v>
      </c>
      <c r="F257" s="13" t="s">
        <v>1006</v>
      </c>
      <c r="G257" s="14" t="s">
        <v>1007</v>
      </c>
      <c r="H257" s="15" t="s">
        <v>125</v>
      </c>
      <c r="I257" s="16" t="str">
        <f t="shared" si="6"/>
        <v>失語症の人と話そう　三訂</v>
      </c>
      <c r="J257" s="17" t="str">
        <f t="shared" si="7"/>
        <v>https://www.library.pref.tottori.jp/winj/opac/switch-detail.do?bibid=1600002674</v>
      </c>
      <c r="K257" s="12"/>
      <c r="L257" s="12"/>
      <c r="M257" s="12"/>
    </row>
    <row r="258" spans="1:14" x14ac:dyDescent="0.15">
      <c r="A258" s="18">
        <v>256</v>
      </c>
      <c r="B258" s="31" t="s">
        <v>1734</v>
      </c>
      <c r="C258" s="19" t="s">
        <v>722</v>
      </c>
      <c r="D258" s="19"/>
      <c r="E258" s="19" t="s">
        <v>1439</v>
      </c>
      <c r="F258" s="19" t="s">
        <v>80</v>
      </c>
      <c r="G258" s="20" t="s">
        <v>1007</v>
      </c>
      <c r="H258" s="21" t="s">
        <v>127</v>
      </c>
      <c r="I258" s="22" t="str">
        <f t="shared" si="6"/>
        <v>失語症になったら最初に読む本</v>
      </c>
      <c r="J258" s="23" t="str">
        <f t="shared" si="7"/>
        <v>https://www.library.pref.tottori.jp/winj/opac/switch-detail.do?bibid=1600002675</v>
      </c>
      <c r="K258" s="18" t="s">
        <v>1526</v>
      </c>
      <c r="L258" s="18"/>
      <c r="M258" s="18"/>
    </row>
    <row r="259" spans="1:14" ht="30" x14ac:dyDescent="0.15">
      <c r="A259" s="12">
        <v>257</v>
      </c>
      <c r="B259" s="32" t="s">
        <v>1735</v>
      </c>
      <c r="C259" s="13" t="s">
        <v>341</v>
      </c>
      <c r="D259" s="13"/>
      <c r="E259" s="13" t="s">
        <v>1067</v>
      </c>
      <c r="F259" s="13" t="s">
        <v>89</v>
      </c>
      <c r="G259" s="14" t="s">
        <v>1068</v>
      </c>
      <c r="H259" s="15" t="s">
        <v>891</v>
      </c>
      <c r="I259" s="16" t="str">
        <f t="shared" ref="I259:I322" si="8">HYPERLINK(J259,C259)</f>
        <v>世界は私たちのために作られていない</v>
      </c>
      <c r="J259" s="17" t="str">
        <f t="shared" si="7"/>
        <v>https://www.library.pref.tottori.jp/winj/opac/switch-detail.do?bibid=1600002676</v>
      </c>
      <c r="K259" s="12" t="s">
        <v>1526</v>
      </c>
      <c r="L259" s="12"/>
      <c r="M259" s="12"/>
      <c r="N259" s="5"/>
    </row>
    <row r="260" spans="1:14" ht="30" x14ac:dyDescent="0.15">
      <c r="A260" s="18">
        <v>258</v>
      </c>
      <c r="B260" s="31" t="s">
        <v>1736</v>
      </c>
      <c r="C260" s="19" t="s">
        <v>415</v>
      </c>
      <c r="D260" s="19"/>
      <c r="E260" s="19" t="s">
        <v>1149</v>
      </c>
      <c r="F260" s="19" t="s">
        <v>43</v>
      </c>
      <c r="G260" s="20" t="s">
        <v>1150</v>
      </c>
      <c r="H260" s="21" t="s">
        <v>141</v>
      </c>
      <c r="I260" s="22" t="str">
        <f t="shared" si="8"/>
        <v>1日1分で身体が整う 首のセルフケア</v>
      </c>
      <c r="J260" s="23" t="str">
        <f t="shared" ref="J260:J323" si="9">HYPERLINK("https://www.library.pref.tottori.jp/winj/opac/switch-detail.do?bibid="&amp;B260)</f>
        <v>https://www.library.pref.tottori.jp/winj/opac/switch-detail.do?bibid=1600002677</v>
      </c>
      <c r="K260" s="18" t="s">
        <v>1526</v>
      </c>
      <c r="L260" s="18"/>
      <c r="M260" s="18"/>
      <c r="N260" s="5"/>
    </row>
    <row r="261" spans="1:14" ht="30" x14ac:dyDescent="0.15">
      <c r="A261" s="12">
        <v>259</v>
      </c>
      <c r="B261" s="32" t="s">
        <v>1737</v>
      </c>
      <c r="C261" s="13" t="s">
        <v>428</v>
      </c>
      <c r="D261" s="13" t="s">
        <v>429</v>
      </c>
      <c r="E261" s="13" t="s">
        <v>1168</v>
      </c>
      <c r="F261" s="13" t="s">
        <v>1020</v>
      </c>
      <c r="G261" s="14" t="s">
        <v>109</v>
      </c>
      <c r="H261" s="15" t="s">
        <v>862</v>
      </c>
      <c r="I261" s="16" t="str">
        <f t="shared" si="8"/>
        <v>薬剤師に聞いてみよう！ 子どもの薬Q&amp;A</v>
      </c>
      <c r="J261" s="17" t="str">
        <f t="shared" si="9"/>
        <v>https://www.library.pref.tottori.jp/winj/opac/switch-detail.do?bibid=1600002678</v>
      </c>
      <c r="K261" s="12"/>
      <c r="L261" s="12"/>
      <c r="M261" s="12"/>
    </row>
    <row r="262" spans="1:14" ht="30" x14ac:dyDescent="0.15">
      <c r="A262" s="18">
        <v>260</v>
      </c>
      <c r="B262" s="31" t="s">
        <v>1738</v>
      </c>
      <c r="C262" s="19" t="s">
        <v>299</v>
      </c>
      <c r="D262" s="19"/>
      <c r="E262" s="19" t="s">
        <v>1024</v>
      </c>
      <c r="F262" s="19" t="s">
        <v>1020</v>
      </c>
      <c r="G262" s="20" t="s">
        <v>1025</v>
      </c>
      <c r="H262" s="21" t="s">
        <v>862</v>
      </c>
      <c r="I262" s="22" t="str">
        <f t="shared" si="8"/>
        <v>小児消化管感染症診療ガイドライン2024</v>
      </c>
      <c r="J262" s="23" t="str">
        <f t="shared" si="9"/>
        <v>https://www.library.pref.tottori.jp/winj/opac/switch-detail.do?bibid=1600002679</v>
      </c>
      <c r="K262" s="18"/>
      <c r="L262" s="18"/>
      <c r="M262" s="18"/>
    </row>
    <row r="263" spans="1:14" ht="30" x14ac:dyDescent="0.15">
      <c r="A263" s="12">
        <v>261</v>
      </c>
      <c r="B263" s="32" t="s">
        <v>1739</v>
      </c>
      <c r="C263" s="13" t="s">
        <v>353</v>
      </c>
      <c r="D263" s="13" t="s">
        <v>354</v>
      </c>
      <c r="E263" s="13" t="s">
        <v>1079</v>
      </c>
      <c r="F263" s="13" t="s">
        <v>83</v>
      </c>
      <c r="G263" s="14" t="s">
        <v>1080</v>
      </c>
      <c r="H263" s="15" t="s">
        <v>51</v>
      </c>
      <c r="I263" s="16" t="str">
        <f t="shared" si="8"/>
        <v>スキルアップ　子どものこころの診療</v>
      </c>
      <c r="J263" s="17" t="str">
        <f t="shared" si="9"/>
        <v>https://www.library.pref.tottori.jp/winj/opac/switch-detail.do?bibid=1600002680</v>
      </c>
      <c r="K263" s="12" t="s">
        <v>1526</v>
      </c>
      <c r="L263" s="12"/>
      <c r="M263" s="12"/>
    </row>
    <row r="264" spans="1:14" ht="30" x14ac:dyDescent="0.15">
      <c r="A264" s="18">
        <v>262</v>
      </c>
      <c r="B264" s="31" t="s">
        <v>1740</v>
      </c>
      <c r="C264" s="19" t="s">
        <v>396</v>
      </c>
      <c r="D264" s="19" t="s">
        <v>397</v>
      </c>
      <c r="E264" s="19" t="s">
        <v>1132</v>
      </c>
      <c r="F264" s="19" t="s">
        <v>1133</v>
      </c>
      <c r="G264" s="20" t="s">
        <v>1080</v>
      </c>
      <c r="H264" s="21" t="s">
        <v>53</v>
      </c>
      <c r="I264" s="22" t="str">
        <f t="shared" si="8"/>
        <v>発達が気になる子どもが小児科の専門外来を受診するとき</v>
      </c>
      <c r="J264" s="23" t="str">
        <f t="shared" si="9"/>
        <v>https://www.library.pref.tottori.jp/winj/opac/switch-detail.do?bibid=1600002681</v>
      </c>
      <c r="K264" s="18" t="s">
        <v>1526</v>
      </c>
      <c r="L264" s="18"/>
      <c r="M264" s="18"/>
    </row>
    <row r="265" spans="1:14" x14ac:dyDescent="0.15">
      <c r="A265" s="12">
        <v>263</v>
      </c>
      <c r="B265" s="32" t="s">
        <v>1741</v>
      </c>
      <c r="C265" s="13" t="s">
        <v>277</v>
      </c>
      <c r="D265" s="13" t="s">
        <v>278</v>
      </c>
      <c r="E265" s="13" t="s">
        <v>1000</v>
      </c>
      <c r="F265" s="13" t="s">
        <v>900</v>
      </c>
      <c r="G265" s="14" t="s">
        <v>1001</v>
      </c>
      <c r="H265" s="15" t="s">
        <v>1002</v>
      </c>
      <c r="I265" s="16" t="str">
        <f t="shared" si="8"/>
        <v>いのちは輝く</v>
      </c>
      <c r="J265" s="17" t="str">
        <f t="shared" si="9"/>
        <v>https://www.library.pref.tottori.jp/winj/opac/switch-detail.do?bibid=1600002682</v>
      </c>
      <c r="K265" s="12" t="s">
        <v>1526</v>
      </c>
      <c r="L265" s="12"/>
      <c r="M265" s="12"/>
    </row>
    <row r="266" spans="1:14" ht="30" x14ac:dyDescent="0.15">
      <c r="A266" s="18">
        <v>264</v>
      </c>
      <c r="B266" s="31" t="s">
        <v>1742</v>
      </c>
      <c r="C266" s="19" t="s">
        <v>456</v>
      </c>
      <c r="D266" s="19" t="s">
        <v>457</v>
      </c>
      <c r="E266" s="19" t="s">
        <v>1196</v>
      </c>
      <c r="F266" s="19" t="s">
        <v>1020</v>
      </c>
      <c r="G266" s="20" t="s">
        <v>110</v>
      </c>
      <c r="H266" s="21" t="s">
        <v>883</v>
      </c>
      <c r="I266" s="22" t="str">
        <f t="shared" si="8"/>
        <v>子どもの偏食相談スキルアップ</v>
      </c>
      <c r="J266" s="23" t="str">
        <f t="shared" si="9"/>
        <v>https://www.library.pref.tottori.jp/winj/opac/switch-detail.do?bibid=1600002683</v>
      </c>
      <c r="K266" s="18"/>
      <c r="L266" s="18"/>
      <c r="M266" s="18"/>
    </row>
    <row r="267" spans="1:14" x14ac:dyDescent="0.15">
      <c r="A267" s="12">
        <v>265</v>
      </c>
      <c r="B267" s="32" t="s">
        <v>1743</v>
      </c>
      <c r="C267" s="13" t="s">
        <v>300</v>
      </c>
      <c r="D267" s="13" t="s">
        <v>301</v>
      </c>
      <c r="E267" s="13" t="s">
        <v>1026</v>
      </c>
      <c r="F267" s="13" t="s">
        <v>86</v>
      </c>
      <c r="G267" s="14" t="s">
        <v>1027</v>
      </c>
      <c r="H267" s="15" t="s">
        <v>1028</v>
      </c>
      <c r="I267" s="16" t="str">
        <f t="shared" si="8"/>
        <v>死にゆく過程を生きる</v>
      </c>
      <c r="J267" s="17" t="str">
        <f t="shared" si="9"/>
        <v>https://www.library.pref.tottori.jp/winj/opac/switch-detail.do?bibid=1600002684</v>
      </c>
      <c r="K267" s="12" t="s">
        <v>1526</v>
      </c>
      <c r="L267" s="12"/>
      <c r="M267" s="12"/>
    </row>
    <row r="268" spans="1:14" ht="30" x14ac:dyDescent="0.15">
      <c r="A268" s="18">
        <v>266</v>
      </c>
      <c r="B268" s="31" t="s">
        <v>1744</v>
      </c>
      <c r="C268" s="19" t="s">
        <v>458</v>
      </c>
      <c r="D268" s="19" t="s">
        <v>459</v>
      </c>
      <c r="E268" s="19" t="s">
        <v>1197</v>
      </c>
      <c r="F268" s="19" t="s">
        <v>1006</v>
      </c>
      <c r="G268" s="20" t="s">
        <v>1027</v>
      </c>
      <c r="H268" s="21" t="s">
        <v>49</v>
      </c>
      <c r="I268" s="22" t="str">
        <f t="shared" si="8"/>
        <v>がんになった人のそばで、わたしたちにできること</v>
      </c>
      <c r="J268" s="23" t="str">
        <f t="shared" si="9"/>
        <v>https://www.library.pref.tottori.jp/winj/opac/switch-detail.do?bibid=1600002685</v>
      </c>
      <c r="K268" s="18"/>
      <c r="L268" s="18"/>
      <c r="M268" s="18"/>
      <c r="N268" s="5"/>
    </row>
    <row r="269" spans="1:14" ht="45" x14ac:dyDescent="0.15">
      <c r="A269" s="12">
        <v>267</v>
      </c>
      <c r="B269" s="32" t="s">
        <v>1745</v>
      </c>
      <c r="C269" s="13" t="s">
        <v>709</v>
      </c>
      <c r="D269" s="13"/>
      <c r="E269" s="13" t="s">
        <v>1427</v>
      </c>
      <c r="F269" s="13" t="s">
        <v>904</v>
      </c>
      <c r="G269" s="14" t="s">
        <v>1027</v>
      </c>
      <c r="H269" s="15" t="s">
        <v>1428</v>
      </c>
      <c r="I269" s="16" t="str">
        <f t="shared" si="8"/>
        <v>国立がん研究センター東病院の管理栄養士さんが考えた　がんサバイバーの毎日ごはん</v>
      </c>
      <c r="J269" s="17" t="str">
        <f t="shared" si="9"/>
        <v>https://www.library.pref.tottori.jp/winj/opac/switch-detail.do?bibid=1600002686</v>
      </c>
      <c r="K269" s="12"/>
      <c r="L269" s="12"/>
      <c r="M269" s="12"/>
      <c r="N269" s="5"/>
    </row>
    <row r="270" spans="1:14" ht="45" x14ac:dyDescent="0.15">
      <c r="A270" s="18">
        <v>268</v>
      </c>
      <c r="B270" s="31" t="s">
        <v>1746</v>
      </c>
      <c r="C270" s="19" t="s">
        <v>712</v>
      </c>
      <c r="D270" s="19" t="s">
        <v>713</v>
      </c>
      <c r="E270" s="19" t="s">
        <v>1430</v>
      </c>
      <c r="F270" s="19" t="s">
        <v>80</v>
      </c>
      <c r="G270" s="20" t="s">
        <v>1027</v>
      </c>
      <c r="H270" s="21" t="s">
        <v>128</v>
      </c>
      <c r="I270" s="22" t="str">
        <f t="shared" si="8"/>
        <v>AYA世代がん患者の生活を支える37のヒント</v>
      </c>
      <c r="J270" s="23" t="str">
        <f t="shared" si="9"/>
        <v>https://www.library.pref.tottori.jp/winj/opac/switch-detail.do?bibid=1600002687</v>
      </c>
      <c r="K270" s="18"/>
      <c r="L270" s="18"/>
      <c r="M270" s="18"/>
      <c r="N270" s="5"/>
    </row>
    <row r="271" spans="1:14" ht="30" x14ac:dyDescent="0.15">
      <c r="A271" s="12">
        <v>269</v>
      </c>
      <c r="B271" s="32" t="s">
        <v>1747</v>
      </c>
      <c r="C271" s="13" t="s">
        <v>460</v>
      </c>
      <c r="D271" s="13"/>
      <c r="E271" s="13" t="s">
        <v>1198</v>
      </c>
      <c r="F271" s="13" t="s">
        <v>25</v>
      </c>
      <c r="G271" s="14" t="s">
        <v>1199</v>
      </c>
      <c r="H271" s="15" t="s">
        <v>141</v>
      </c>
      <c r="I271" s="16" t="str">
        <f t="shared" si="8"/>
        <v>健康寿命をのばす！整形外科医のカラダの痛み相談室</v>
      </c>
      <c r="J271" s="17" t="str">
        <f t="shared" si="9"/>
        <v>https://www.library.pref.tottori.jp/winj/opac/switch-detail.do?bibid=1600002688</v>
      </c>
      <c r="K271" s="12" t="s">
        <v>1526</v>
      </c>
      <c r="L271" s="12"/>
      <c r="M271" s="12"/>
    </row>
    <row r="272" spans="1:14" x14ac:dyDescent="0.15">
      <c r="A272" s="18">
        <v>270</v>
      </c>
      <c r="B272" s="31" t="s">
        <v>1748</v>
      </c>
      <c r="C272" s="19" t="s">
        <v>257</v>
      </c>
      <c r="D272" s="19" t="s">
        <v>258</v>
      </c>
      <c r="E272" s="19" t="s">
        <v>987</v>
      </c>
      <c r="F272" s="19" t="s">
        <v>885</v>
      </c>
      <c r="G272" s="20" t="s">
        <v>988</v>
      </c>
      <c r="H272" s="21" t="s">
        <v>125</v>
      </c>
      <c r="I272" s="22" t="str">
        <f t="shared" si="8"/>
        <v>性感染症のみかた，考えかた</v>
      </c>
      <c r="J272" s="23" t="str">
        <f t="shared" si="9"/>
        <v>https://www.library.pref.tottori.jp/winj/opac/switch-detail.do?bibid=1600002689</v>
      </c>
      <c r="K272" s="18"/>
      <c r="L272" s="18"/>
      <c r="M272" s="18"/>
    </row>
    <row r="273" spans="1:14" x14ac:dyDescent="0.15">
      <c r="A273" s="12">
        <v>271</v>
      </c>
      <c r="B273" s="32" t="s">
        <v>1749</v>
      </c>
      <c r="C273" s="13" t="s">
        <v>725</v>
      </c>
      <c r="D273" s="13" t="s">
        <v>726</v>
      </c>
      <c r="E273" s="13" t="s">
        <v>1442</v>
      </c>
      <c r="F273" s="13" t="s">
        <v>80</v>
      </c>
      <c r="G273" s="14" t="s">
        <v>1443</v>
      </c>
      <c r="H273" s="15" t="s">
        <v>128</v>
      </c>
      <c r="I273" s="16" t="str">
        <f t="shared" si="8"/>
        <v>やさしいカラー図解　乳がん</v>
      </c>
      <c r="J273" s="17" t="str">
        <f t="shared" si="9"/>
        <v>https://www.library.pref.tottori.jp/winj/opac/switch-detail.do?bibid=1600002690</v>
      </c>
      <c r="K273" s="12" t="s">
        <v>1526</v>
      </c>
      <c r="L273" s="12"/>
      <c r="M273" s="12"/>
    </row>
    <row r="274" spans="1:14" x14ac:dyDescent="0.15">
      <c r="A274" s="18">
        <v>272</v>
      </c>
      <c r="B274" s="31" t="s">
        <v>1750</v>
      </c>
      <c r="C274" s="19" t="s">
        <v>155</v>
      </c>
      <c r="D274" s="19"/>
      <c r="E274" s="19" t="s">
        <v>860</v>
      </c>
      <c r="F274" s="19" t="s">
        <v>81</v>
      </c>
      <c r="G274" s="20" t="s">
        <v>861</v>
      </c>
      <c r="H274" s="21" t="s">
        <v>862</v>
      </c>
      <c r="I274" s="22" t="str">
        <f t="shared" si="8"/>
        <v>眼科診療ガイド　第2版</v>
      </c>
      <c r="J274" s="23" t="str">
        <f t="shared" si="9"/>
        <v>https://www.library.pref.tottori.jp/winj/opac/switch-detail.do?bibid=1600002691</v>
      </c>
      <c r="K274" s="18"/>
      <c r="L274" s="18"/>
      <c r="M274" s="18"/>
    </row>
    <row r="275" spans="1:14" x14ac:dyDescent="0.15">
      <c r="A275" s="12">
        <v>273</v>
      </c>
      <c r="B275" s="32" t="s">
        <v>1751</v>
      </c>
      <c r="C275" s="13" t="s">
        <v>162</v>
      </c>
      <c r="D275" s="13"/>
      <c r="E275" s="13" t="s">
        <v>871</v>
      </c>
      <c r="F275" s="13" t="s">
        <v>872</v>
      </c>
      <c r="G275" s="14" t="s">
        <v>873</v>
      </c>
      <c r="H275" s="15" t="s">
        <v>142</v>
      </c>
      <c r="I275" s="16" t="str">
        <f t="shared" si="8"/>
        <v>疾患別　嚥下障害</v>
      </c>
      <c r="J275" s="17" t="str">
        <f t="shared" si="9"/>
        <v>https://www.library.pref.tottori.jp/winj/opac/switch-detail.do?bibid=1600002692</v>
      </c>
      <c r="K275" s="12"/>
      <c r="L275" s="12"/>
      <c r="M275" s="12"/>
    </row>
    <row r="276" spans="1:14" ht="30" x14ac:dyDescent="0.15">
      <c r="A276" s="18">
        <v>274</v>
      </c>
      <c r="B276" s="31" t="s">
        <v>1752</v>
      </c>
      <c r="C276" s="19" t="s">
        <v>568</v>
      </c>
      <c r="D276" s="19"/>
      <c r="E276" s="19" t="s">
        <v>1314</v>
      </c>
      <c r="F276" s="19" t="s">
        <v>95</v>
      </c>
      <c r="G276" s="20" t="s">
        <v>1315</v>
      </c>
      <c r="H276" s="21" t="s">
        <v>128</v>
      </c>
      <c r="I276" s="22" t="str">
        <f t="shared" si="8"/>
        <v>美味しいと感じることこそ「生きる」の基本</v>
      </c>
      <c r="J276" s="23" t="str">
        <f t="shared" si="9"/>
        <v>https://www.library.pref.tottori.jp/winj/opac/switch-detail.do?bibid=1600002693</v>
      </c>
      <c r="K276" s="18"/>
      <c r="L276" s="18"/>
      <c r="M276" s="18"/>
      <c r="N276" s="5"/>
    </row>
    <row r="277" spans="1:14" ht="30" x14ac:dyDescent="0.15">
      <c r="A277" s="12">
        <v>275</v>
      </c>
      <c r="B277" s="32" t="s">
        <v>1753</v>
      </c>
      <c r="C277" s="13" t="s">
        <v>197</v>
      </c>
      <c r="D277" s="13" t="s">
        <v>198</v>
      </c>
      <c r="E277" s="13" t="s">
        <v>921</v>
      </c>
      <c r="F277" s="13" t="s">
        <v>27</v>
      </c>
      <c r="G277" s="14" t="s">
        <v>922</v>
      </c>
      <c r="H277" s="15" t="s">
        <v>141</v>
      </c>
      <c r="I277" s="16" t="str">
        <f t="shared" si="8"/>
        <v>医療×起業</v>
      </c>
      <c r="J277" s="17" t="str">
        <f t="shared" si="9"/>
        <v>https://www.library.pref.tottori.jp/winj/opac/switch-detail.do?bibid=1600002694</v>
      </c>
      <c r="K277" s="12"/>
      <c r="L277" s="12"/>
      <c r="M277" s="12"/>
    </row>
    <row r="278" spans="1:14" ht="45" x14ac:dyDescent="0.15">
      <c r="A278" s="18">
        <v>276</v>
      </c>
      <c r="B278" s="31" t="s">
        <v>1754</v>
      </c>
      <c r="C278" s="19" t="s">
        <v>284</v>
      </c>
      <c r="D278" s="19" t="s">
        <v>285</v>
      </c>
      <c r="E278" s="19" t="s">
        <v>1008</v>
      </c>
      <c r="F278" s="19" t="s">
        <v>91</v>
      </c>
      <c r="G278" s="20" t="s">
        <v>1009</v>
      </c>
      <c r="H278" s="21" t="s">
        <v>862</v>
      </c>
      <c r="I278" s="22" t="str">
        <f t="shared" si="8"/>
        <v>看護必要度Q&amp;A　第6版</v>
      </c>
      <c r="J278" s="23" t="str">
        <f t="shared" si="9"/>
        <v>https://www.library.pref.tottori.jp/winj/opac/switch-detail.do?bibid=1600002695</v>
      </c>
      <c r="K278" s="18"/>
      <c r="L278" s="18"/>
      <c r="M278" s="18"/>
    </row>
    <row r="279" spans="1:14" ht="30" x14ac:dyDescent="0.15">
      <c r="A279" s="12">
        <v>277</v>
      </c>
      <c r="B279" s="32" t="s">
        <v>1755</v>
      </c>
      <c r="C279" s="13" t="s">
        <v>622</v>
      </c>
      <c r="D279" s="13" t="s">
        <v>623</v>
      </c>
      <c r="E279" s="13" t="s">
        <v>1364</v>
      </c>
      <c r="F279" s="13" t="s">
        <v>1258</v>
      </c>
      <c r="G279" s="14" t="s">
        <v>1009</v>
      </c>
      <c r="H279" s="15" t="s">
        <v>141</v>
      </c>
      <c r="I279" s="16" t="str">
        <f t="shared" si="8"/>
        <v>栄養士・管理栄養士ってこんな仕事しています</v>
      </c>
      <c r="J279" s="17" t="str">
        <f t="shared" si="9"/>
        <v>https://www.library.pref.tottori.jp/winj/opac/switch-detail.do?bibid=1600002696</v>
      </c>
      <c r="K279" s="12"/>
      <c r="L279" s="12"/>
      <c r="M279" s="12"/>
    </row>
    <row r="280" spans="1:14" ht="30" x14ac:dyDescent="0.15">
      <c r="A280" s="18">
        <v>278</v>
      </c>
      <c r="B280" s="31" t="s">
        <v>1756</v>
      </c>
      <c r="C280" s="19" t="s">
        <v>549</v>
      </c>
      <c r="D280" s="19" t="s">
        <v>550</v>
      </c>
      <c r="E280" s="19" t="s">
        <v>1292</v>
      </c>
      <c r="F280" s="19" t="s">
        <v>29</v>
      </c>
      <c r="G280" s="20" t="s">
        <v>1293</v>
      </c>
      <c r="H280" s="21" t="s">
        <v>862</v>
      </c>
      <c r="I280" s="22" t="str">
        <f t="shared" si="8"/>
        <v>世界の一流は「休日」に何をしているのか</v>
      </c>
      <c r="J280" s="23" t="str">
        <f t="shared" si="9"/>
        <v>https://www.library.pref.tottori.jp/winj/opac/switch-detail.do?bibid=1600002697</v>
      </c>
      <c r="K280" s="18"/>
      <c r="L280" s="18"/>
      <c r="M280" s="18"/>
    </row>
    <row r="281" spans="1:14" ht="30" x14ac:dyDescent="0.15">
      <c r="A281" s="12">
        <v>279</v>
      </c>
      <c r="B281" s="32" t="s">
        <v>1757</v>
      </c>
      <c r="C281" s="13" t="s">
        <v>624</v>
      </c>
      <c r="D281" s="13" t="s">
        <v>625</v>
      </c>
      <c r="E281" s="13" t="s">
        <v>1365</v>
      </c>
      <c r="F281" s="13" t="s">
        <v>1258</v>
      </c>
      <c r="G281" s="14" t="s">
        <v>1366</v>
      </c>
      <c r="H281" s="15" t="s">
        <v>862</v>
      </c>
      <c r="I281" s="16" t="str">
        <f t="shared" si="8"/>
        <v>92歳、栄養学者。ただの長生きではありません！</v>
      </c>
      <c r="J281" s="17" t="str">
        <f t="shared" si="9"/>
        <v>https://www.library.pref.tottori.jp/winj/opac/switch-detail.do?bibid=1600002698</v>
      </c>
      <c r="K281" s="12"/>
      <c r="L281" s="12"/>
      <c r="M281" s="12"/>
    </row>
    <row r="282" spans="1:14" ht="30" x14ac:dyDescent="0.15">
      <c r="A282" s="18">
        <v>280</v>
      </c>
      <c r="B282" s="31" t="s">
        <v>1758</v>
      </c>
      <c r="C282" s="19" t="s">
        <v>609</v>
      </c>
      <c r="D282" s="19"/>
      <c r="E282" s="19" t="s">
        <v>1353</v>
      </c>
      <c r="F282" s="19" t="s">
        <v>1258</v>
      </c>
      <c r="G282" s="20" t="s">
        <v>1354</v>
      </c>
      <c r="H282" s="21" t="s">
        <v>127</v>
      </c>
      <c r="I282" s="22" t="str">
        <f t="shared" si="8"/>
        <v>おいしさの9割はこれで決まる！</v>
      </c>
      <c r="J282" s="23" t="str">
        <f t="shared" si="9"/>
        <v>https://www.library.pref.tottori.jp/winj/opac/switch-detail.do?bibid=1600002699</v>
      </c>
      <c r="K282" s="18"/>
      <c r="L282" s="18"/>
      <c r="M282" s="18"/>
    </row>
    <row r="283" spans="1:14" x14ac:dyDescent="0.15">
      <c r="A283" s="12">
        <v>281</v>
      </c>
      <c r="B283" s="32" t="s">
        <v>1759</v>
      </c>
      <c r="C283" s="13" t="s">
        <v>551</v>
      </c>
      <c r="D283" s="13"/>
      <c r="E283" s="13" t="s">
        <v>1294</v>
      </c>
      <c r="F283" s="13" t="s">
        <v>18</v>
      </c>
      <c r="G283" s="14" t="s">
        <v>1295</v>
      </c>
      <c r="H283" s="15" t="s">
        <v>141</v>
      </c>
      <c r="I283" s="16" t="str">
        <f t="shared" si="8"/>
        <v>サプリメントの正体　新版</v>
      </c>
      <c r="J283" s="17" t="str">
        <f t="shared" si="9"/>
        <v>https://www.library.pref.tottori.jp/winj/opac/switch-detail.do?bibid=1600002700</v>
      </c>
      <c r="K283" s="12" t="s">
        <v>1526</v>
      </c>
      <c r="L283" s="12"/>
      <c r="M283" s="12"/>
    </row>
    <row r="284" spans="1:14" ht="30" x14ac:dyDescent="0.15">
      <c r="A284" s="18">
        <v>282</v>
      </c>
      <c r="B284" s="31" t="s">
        <v>1760</v>
      </c>
      <c r="C284" s="19" t="s">
        <v>166</v>
      </c>
      <c r="D284" s="19"/>
      <c r="E284" s="19" t="s">
        <v>880</v>
      </c>
      <c r="F284" s="19" t="s">
        <v>881</v>
      </c>
      <c r="G284" s="20" t="s">
        <v>882</v>
      </c>
      <c r="H284" s="21" t="s">
        <v>883</v>
      </c>
      <c r="I284" s="22" t="str">
        <f t="shared" si="8"/>
        <v>食品の組織構造とおいしさ</v>
      </c>
      <c r="J284" s="23" t="str">
        <f t="shared" si="9"/>
        <v>https://www.library.pref.tottori.jp/winj/opac/switch-detail.do?bibid=1600002701</v>
      </c>
      <c r="K284" s="18"/>
      <c r="L284" s="18"/>
      <c r="M284" s="18"/>
    </row>
    <row r="285" spans="1:14" ht="30" x14ac:dyDescent="0.15">
      <c r="A285" s="12">
        <v>283</v>
      </c>
      <c r="B285" s="32" t="s">
        <v>1761</v>
      </c>
      <c r="C285" s="13" t="s">
        <v>626</v>
      </c>
      <c r="D285" s="13" t="s">
        <v>627</v>
      </c>
      <c r="E285" s="13" t="s">
        <v>1367</v>
      </c>
      <c r="F285" s="13" t="s">
        <v>1258</v>
      </c>
      <c r="G285" s="14" t="s">
        <v>1368</v>
      </c>
      <c r="H285" s="15" t="s">
        <v>125</v>
      </c>
      <c r="I285" s="16" t="str">
        <f t="shared" si="8"/>
        <v>食の安全の落とし穴</v>
      </c>
      <c r="J285" s="17" t="str">
        <f t="shared" si="9"/>
        <v>https://www.library.pref.tottori.jp/winj/opac/switch-detail.do?bibid=1600002702</v>
      </c>
      <c r="K285" s="12"/>
      <c r="L285" s="12"/>
      <c r="M285" s="12"/>
    </row>
    <row r="286" spans="1:14" ht="30" x14ac:dyDescent="0.15">
      <c r="A286" s="18">
        <v>284</v>
      </c>
      <c r="B286" s="31" t="s">
        <v>1762</v>
      </c>
      <c r="C286" s="19" t="s">
        <v>398</v>
      </c>
      <c r="D286" s="19" t="s">
        <v>399</v>
      </c>
      <c r="E286" s="19" t="s">
        <v>1134</v>
      </c>
      <c r="F286" s="19" t="s">
        <v>1020</v>
      </c>
      <c r="G286" s="20" t="s">
        <v>1135</v>
      </c>
      <c r="H286" s="21" t="s">
        <v>891</v>
      </c>
      <c r="I286" s="22" t="str">
        <f t="shared" si="8"/>
        <v>働く人のメンタル不調サポートブック</v>
      </c>
      <c r="J286" s="23" t="str">
        <f t="shared" si="9"/>
        <v>https://www.library.pref.tottori.jp/winj/opac/switch-detail.do?bibid=1600002703</v>
      </c>
      <c r="K286" s="18" t="s">
        <v>1526</v>
      </c>
      <c r="L286" s="18"/>
      <c r="M286" s="18"/>
    </row>
    <row r="287" spans="1:14" ht="45" x14ac:dyDescent="0.15">
      <c r="A287" s="12">
        <v>285</v>
      </c>
      <c r="B287" s="32" t="s">
        <v>1763</v>
      </c>
      <c r="C287" s="13" t="s">
        <v>435</v>
      </c>
      <c r="D287" s="13" t="s">
        <v>436</v>
      </c>
      <c r="E287" s="13" t="s">
        <v>1175</v>
      </c>
      <c r="F287" s="13" t="s">
        <v>14</v>
      </c>
      <c r="G287" s="14" t="s">
        <v>1135</v>
      </c>
      <c r="H287" s="15" t="s">
        <v>891</v>
      </c>
      <c r="I287" s="16" t="str">
        <f t="shared" si="8"/>
        <v>実務者なら知っておきたい メンタルヘルスの基礎知識と運営のコツ</v>
      </c>
      <c r="J287" s="17" t="str">
        <f t="shared" si="9"/>
        <v>https://www.library.pref.tottori.jp/winj/opac/switch-detail.do?bibid=1600002704</v>
      </c>
      <c r="K287" s="12" t="s">
        <v>1526</v>
      </c>
      <c r="L287" s="12"/>
      <c r="M287" s="12"/>
    </row>
    <row r="288" spans="1:14" ht="30" x14ac:dyDescent="0.15">
      <c r="A288" s="18">
        <v>286</v>
      </c>
      <c r="B288" s="31" t="s">
        <v>1764</v>
      </c>
      <c r="C288" s="19" t="s">
        <v>613</v>
      </c>
      <c r="D288" s="19" t="s">
        <v>614</v>
      </c>
      <c r="E288" s="19" t="s">
        <v>1359</v>
      </c>
      <c r="F288" s="19" t="s">
        <v>82</v>
      </c>
      <c r="G288" s="20" t="s">
        <v>1135</v>
      </c>
      <c r="H288" s="21" t="s">
        <v>125</v>
      </c>
      <c r="I288" s="22" t="str">
        <f t="shared" si="8"/>
        <v>社員がメンタル不調になる前に</v>
      </c>
      <c r="J288" s="23" t="str">
        <f t="shared" si="9"/>
        <v>https://www.library.pref.tottori.jp/winj/opac/switch-detail.do?bibid=1600002705</v>
      </c>
      <c r="K288" s="18" t="s">
        <v>1526</v>
      </c>
      <c r="L288" s="18"/>
      <c r="M288" s="18"/>
      <c r="N288" s="5"/>
    </row>
    <row r="289" spans="1:14" x14ac:dyDescent="0.15">
      <c r="A289" s="12">
        <v>287</v>
      </c>
      <c r="B289" s="32" t="s">
        <v>1765</v>
      </c>
      <c r="C289" s="13" t="s">
        <v>311</v>
      </c>
      <c r="D289" s="13"/>
      <c r="E289" s="13" t="s">
        <v>1039</v>
      </c>
      <c r="F289" s="13" t="s">
        <v>22</v>
      </c>
      <c r="G289" s="14" t="s">
        <v>1040</v>
      </c>
      <c r="H289" s="15" t="s">
        <v>141</v>
      </c>
      <c r="I289" s="16" t="str">
        <f t="shared" si="8"/>
        <v>薬立つ検査値</v>
      </c>
      <c r="J289" s="17" t="str">
        <f t="shared" si="9"/>
        <v>https://www.library.pref.tottori.jp/winj/opac/switch-detail.do?bibid=1600002706</v>
      </c>
      <c r="K289" s="12"/>
      <c r="L289" s="12"/>
      <c r="M289" s="12"/>
      <c r="N289" s="5"/>
    </row>
    <row r="290" spans="1:14" ht="30" x14ac:dyDescent="0.15">
      <c r="A290" s="18">
        <v>288</v>
      </c>
      <c r="B290" s="31" t="s">
        <v>1766</v>
      </c>
      <c r="C290" s="19" t="s">
        <v>218</v>
      </c>
      <c r="D290" s="19"/>
      <c r="E290" s="19" t="s">
        <v>945</v>
      </c>
      <c r="F290" s="19" t="s">
        <v>94</v>
      </c>
      <c r="G290" s="20" t="s">
        <v>946</v>
      </c>
      <c r="H290" s="21" t="s">
        <v>883</v>
      </c>
      <c r="I290" s="22" t="str">
        <f t="shared" si="8"/>
        <v>ナースのための くすりの事典2025</v>
      </c>
      <c r="J290" s="23" t="str">
        <f t="shared" si="9"/>
        <v>https://www.library.pref.tottori.jp/winj/opac/switch-detail.do?bibid=1600002707</v>
      </c>
      <c r="K290" s="18"/>
      <c r="L290" s="18"/>
      <c r="M290" s="18"/>
    </row>
    <row r="291" spans="1:14" ht="30" x14ac:dyDescent="0.15">
      <c r="A291" s="12">
        <v>289</v>
      </c>
      <c r="B291" s="32" t="s">
        <v>1767</v>
      </c>
      <c r="C291" s="13" t="s">
        <v>302</v>
      </c>
      <c r="D291" s="13" t="s">
        <v>303</v>
      </c>
      <c r="E291" s="13" t="s">
        <v>1029</v>
      </c>
      <c r="F291" s="13" t="s">
        <v>877</v>
      </c>
      <c r="G291" s="14" t="s">
        <v>1030</v>
      </c>
      <c r="H291" s="15" t="s">
        <v>141</v>
      </c>
      <c r="I291" s="16" t="str">
        <f t="shared" si="8"/>
        <v>薬食同源を実装する園芸作物ビジネスの新産業化</v>
      </c>
      <c r="J291" s="17" t="str">
        <f t="shared" si="9"/>
        <v>https://www.library.pref.tottori.jp/winj/opac/switch-detail.do?bibid=1600002708</v>
      </c>
      <c r="K291" s="12"/>
      <c r="L291" s="12"/>
      <c r="M291" s="12"/>
    </row>
    <row r="292" spans="1:14" ht="30" x14ac:dyDescent="0.15">
      <c r="A292" s="18">
        <v>290</v>
      </c>
      <c r="B292" s="31" t="s">
        <v>1768</v>
      </c>
      <c r="C292" s="19" t="s">
        <v>446</v>
      </c>
      <c r="D292" s="19" t="s">
        <v>447</v>
      </c>
      <c r="E292" s="19" t="s">
        <v>1185</v>
      </c>
      <c r="F292" s="19" t="s">
        <v>27</v>
      </c>
      <c r="G292" s="20" t="s">
        <v>1030</v>
      </c>
      <c r="H292" s="21" t="s">
        <v>1186</v>
      </c>
      <c r="I292" s="22" t="str">
        <f t="shared" si="8"/>
        <v>ねころんで読める漢方薬</v>
      </c>
      <c r="J292" s="23" t="str">
        <f t="shared" si="9"/>
        <v>https://www.library.pref.tottori.jp/winj/opac/switch-detail.do?bibid=1600002709</v>
      </c>
      <c r="K292" s="18"/>
      <c r="L292" s="18"/>
      <c r="M292" s="18"/>
    </row>
    <row r="293" spans="1:14" x14ac:dyDescent="0.15">
      <c r="A293" s="12">
        <v>291</v>
      </c>
      <c r="B293" s="32" t="s">
        <v>1769</v>
      </c>
      <c r="C293" s="13" t="s">
        <v>490</v>
      </c>
      <c r="D293" s="13" t="s">
        <v>491</v>
      </c>
      <c r="E293" s="13" t="s">
        <v>1225</v>
      </c>
      <c r="F293" s="13" t="s">
        <v>34</v>
      </c>
      <c r="G293" s="14" t="s">
        <v>111</v>
      </c>
      <c r="H293" s="15" t="s">
        <v>883</v>
      </c>
      <c r="I293" s="16" t="str">
        <f t="shared" si="8"/>
        <v>2050年再エネ9割の未来</v>
      </c>
      <c r="J293" s="17" t="str">
        <f t="shared" si="9"/>
        <v>https://www.library.pref.tottori.jp/winj/opac/switch-detail.do?bibid=1600002710</v>
      </c>
      <c r="K293" s="12"/>
      <c r="L293" s="12"/>
      <c r="M293" s="12"/>
    </row>
    <row r="294" spans="1:14" ht="30" x14ac:dyDescent="0.15">
      <c r="A294" s="18">
        <v>292</v>
      </c>
      <c r="B294" s="31" t="s">
        <v>1770</v>
      </c>
      <c r="C294" s="19" t="s">
        <v>492</v>
      </c>
      <c r="D294" s="19" t="s">
        <v>493</v>
      </c>
      <c r="E294" s="19" t="s">
        <v>1226</v>
      </c>
      <c r="F294" s="19" t="s">
        <v>18</v>
      </c>
      <c r="G294" s="20" t="s">
        <v>1227</v>
      </c>
      <c r="H294" s="21" t="s">
        <v>862</v>
      </c>
      <c r="I294" s="22" t="str">
        <f t="shared" si="8"/>
        <v>つくる人がいきるスキルマネジメント</v>
      </c>
      <c r="J294" s="23" t="str">
        <f t="shared" si="9"/>
        <v>https://www.library.pref.tottori.jp/winj/opac/switch-detail.do?bibid=1600002711</v>
      </c>
      <c r="K294" s="18" t="s">
        <v>1526</v>
      </c>
      <c r="L294" s="18"/>
      <c r="M294" s="18"/>
    </row>
    <row r="295" spans="1:14" ht="30" x14ac:dyDescent="0.15">
      <c r="A295" s="12">
        <v>293</v>
      </c>
      <c r="B295" s="32" t="s">
        <v>1771</v>
      </c>
      <c r="C295" s="13" t="s">
        <v>425</v>
      </c>
      <c r="D295" s="13"/>
      <c r="E295" s="13" t="s">
        <v>1162</v>
      </c>
      <c r="F295" s="13" t="s">
        <v>864</v>
      </c>
      <c r="G295" s="14" t="s">
        <v>1163</v>
      </c>
      <c r="H295" s="15" t="s">
        <v>49</v>
      </c>
      <c r="I295" s="16" t="str">
        <f t="shared" si="8"/>
        <v>日本鉄道模型図鑑</v>
      </c>
      <c r="J295" s="17" t="str">
        <f t="shared" si="9"/>
        <v>https://www.library.pref.tottori.jp/winj/opac/switch-detail.do?bibid=1600002712</v>
      </c>
      <c r="K295" s="12"/>
      <c r="L295" s="12"/>
      <c r="M295" s="12" t="s">
        <v>1535</v>
      </c>
      <c r="N295" s="2" t="s">
        <v>1536</v>
      </c>
    </row>
    <row r="296" spans="1:14" ht="30" x14ac:dyDescent="0.15">
      <c r="A296" s="18">
        <v>294</v>
      </c>
      <c r="B296" s="31" t="s">
        <v>1772</v>
      </c>
      <c r="C296" s="19" t="s">
        <v>312</v>
      </c>
      <c r="D296" s="19" t="s">
        <v>313</v>
      </c>
      <c r="E296" s="19" t="s">
        <v>1041</v>
      </c>
      <c r="F296" s="19" t="s">
        <v>39</v>
      </c>
      <c r="G296" s="20" t="s">
        <v>1042</v>
      </c>
      <c r="H296" s="21" t="s">
        <v>891</v>
      </c>
      <c r="I296" s="22" t="str">
        <f t="shared" si="8"/>
        <v>現場から考える製造業のDX</v>
      </c>
      <c r="J296" s="23" t="str">
        <f t="shared" si="9"/>
        <v>https://www.library.pref.tottori.jp/winj/opac/switch-detail.do?bibid=1600002713</v>
      </c>
      <c r="K296" s="18" t="s">
        <v>1526</v>
      </c>
      <c r="L296" s="18"/>
      <c r="M296" s="18"/>
    </row>
    <row r="297" spans="1:14" ht="30" x14ac:dyDescent="0.15">
      <c r="A297" s="12">
        <v>295</v>
      </c>
      <c r="B297" s="32" t="s">
        <v>1773</v>
      </c>
      <c r="C297" s="13" t="s">
        <v>610</v>
      </c>
      <c r="D297" s="13" t="s">
        <v>611</v>
      </c>
      <c r="E297" s="13" t="s">
        <v>1355</v>
      </c>
      <c r="F297" s="13" t="s">
        <v>82</v>
      </c>
      <c r="G297" s="14" t="s">
        <v>1356</v>
      </c>
      <c r="H297" s="15" t="s">
        <v>54</v>
      </c>
      <c r="I297" s="16" t="str">
        <f t="shared" si="8"/>
        <v>生産技術あるある</v>
      </c>
      <c r="J297" s="17" t="str">
        <f t="shared" si="9"/>
        <v>https://www.library.pref.tottori.jp/winj/opac/switch-detail.do?bibid=1600002714</v>
      </c>
      <c r="K297" s="12" t="s">
        <v>1526</v>
      </c>
      <c r="L297" s="12"/>
      <c r="M297" s="12"/>
    </row>
    <row r="298" spans="1:14" ht="30" x14ac:dyDescent="0.15">
      <c r="A298" s="18">
        <v>296</v>
      </c>
      <c r="B298" s="31" t="s">
        <v>1774</v>
      </c>
      <c r="C298" s="19" t="s">
        <v>228</v>
      </c>
      <c r="D298" s="19"/>
      <c r="E298" s="19" t="s">
        <v>955</v>
      </c>
      <c r="F298" s="19" t="s">
        <v>91</v>
      </c>
      <c r="G298" s="20" t="s">
        <v>956</v>
      </c>
      <c r="H298" s="21" t="s">
        <v>862</v>
      </c>
      <c r="I298" s="22" t="str">
        <f t="shared" si="8"/>
        <v>よくわかる水環境と水質　改訂2版</v>
      </c>
      <c r="J298" s="23" t="str">
        <f t="shared" si="9"/>
        <v>https://www.library.pref.tottori.jp/winj/opac/switch-detail.do?bibid=1600002715</v>
      </c>
      <c r="K298" s="18"/>
      <c r="L298" s="18"/>
      <c r="M298" s="18"/>
    </row>
    <row r="299" spans="1:14" x14ac:dyDescent="0.15">
      <c r="A299" s="12">
        <v>297</v>
      </c>
      <c r="B299" s="32" t="s">
        <v>1775</v>
      </c>
      <c r="C299" s="13" t="s">
        <v>355</v>
      </c>
      <c r="D299" s="13"/>
      <c r="E299" s="13" t="s">
        <v>1081</v>
      </c>
      <c r="F299" s="13" t="s">
        <v>1</v>
      </c>
      <c r="G299" s="14" t="s">
        <v>1082</v>
      </c>
      <c r="H299" s="15" t="s">
        <v>127</v>
      </c>
      <c r="I299" s="16" t="str">
        <f t="shared" si="8"/>
        <v>東大寺の瓦工</v>
      </c>
      <c r="J299" s="17" t="str">
        <f t="shared" si="9"/>
        <v>https://www.library.pref.tottori.jp/winj/opac/switch-detail.do?bibid=1600002716</v>
      </c>
      <c r="K299" s="12"/>
      <c r="L299" s="12"/>
      <c r="M299" s="12"/>
    </row>
    <row r="300" spans="1:14" ht="30" x14ac:dyDescent="0.15">
      <c r="A300" s="18">
        <v>298</v>
      </c>
      <c r="B300" s="31" t="s">
        <v>1776</v>
      </c>
      <c r="C300" s="19" t="s">
        <v>400</v>
      </c>
      <c r="D300" s="19"/>
      <c r="E300" s="19" t="s">
        <v>1136</v>
      </c>
      <c r="F300" s="19" t="s">
        <v>91</v>
      </c>
      <c r="G300" s="20" t="s">
        <v>1137</v>
      </c>
      <c r="H300" s="21" t="s">
        <v>862</v>
      </c>
      <c r="I300" s="22" t="str">
        <f t="shared" si="8"/>
        <v>ポケット城図鑑</v>
      </c>
      <c r="J300" s="23" t="str">
        <f t="shared" si="9"/>
        <v>https://www.library.pref.tottori.jp/winj/opac/switch-detail.do?bibid=1600002717</v>
      </c>
      <c r="K300" s="18"/>
      <c r="L300" s="18"/>
      <c r="M300" s="18"/>
      <c r="N300" s="5"/>
    </row>
    <row r="301" spans="1:14" x14ac:dyDescent="0.15">
      <c r="A301" s="12">
        <v>299</v>
      </c>
      <c r="B301" s="32" t="s">
        <v>1777</v>
      </c>
      <c r="C301" s="13" t="s">
        <v>516</v>
      </c>
      <c r="D301" s="13" t="s">
        <v>517</v>
      </c>
      <c r="E301" s="13" t="s">
        <v>1254</v>
      </c>
      <c r="F301" s="13" t="s">
        <v>943</v>
      </c>
      <c r="G301" s="14" t="s">
        <v>1255</v>
      </c>
      <c r="H301" s="15" t="s">
        <v>1256</v>
      </c>
      <c r="I301" s="16" t="str">
        <f t="shared" si="8"/>
        <v>匠の技　伝統の左官技術</v>
      </c>
      <c r="J301" s="17" t="str">
        <f t="shared" si="9"/>
        <v>https://www.library.pref.tottori.jp/winj/opac/switch-detail.do?bibid=1600002718</v>
      </c>
      <c r="K301" s="12"/>
      <c r="L301" s="12"/>
      <c r="M301" s="12"/>
    </row>
    <row r="302" spans="1:14" ht="30" x14ac:dyDescent="0.15">
      <c r="A302" s="18">
        <v>300</v>
      </c>
      <c r="B302" s="31" t="s">
        <v>1778</v>
      </c>
      <c r="C302" s="19" t="s">
        <v>604</v>
      </c>
      <c r="D302" s="19"/>
      <c r="E302" s="19" t="s">
        <v>1345</v>
      </c>
      <c r="F302" s="19" t="s">
        <v>17</v>
      </c>
      <c r="G302" s="20" t="s">
        <v>1346</v>
      </c>
      <c r="H302" s="21" t="s">
        <v>126</v>
      </c>
      <c r="I302" s="22" t="str">
        <f t="shared" si="8"/>
        <v>我がシゴト、ツリーハウスビルダー</v>
      </c>
      <c r="J302" s="23" t="str">
        <f t="shared" si="9"/>
        <v>https://www.library.pref.tottori.jp/winj/opac/switch-detail.do?bibid=1600002719</v>
      </c>
      <c r="K302" s="18"/>
      <c r="L302" s="18"/>
      <c r="M302" s="18"/>
      <c r="N302" s="5"/>
    </row>
    <row r="303" spans="1:14" ht="30" x14ac:dyDescent="0.15">
      <c r="A303" s="12">
        <v>301</v>
      </c>
      <c r="B303" s="32" t="s">
        <v>1779</v>
      </c>
      <c r="C303" s="13" t="s">
        <v>279</v>
      </c>
      <c r="D303" s="13"/>
      <c r="E303" s="13" t="s">
        <v>1003</v>
      </c>
      <c r="F303" s="13" t="s">
        <v>864</v>
      </c>
      <c r="G303" s="14" t="s">
        <v>1004</v>
      </c>
      <c r="H303" s="15" t="s">
        <v>125</v>
      </c>
      <c r="I303" s="16" t="str">
        <f t="shared" si="8"/>
        <v>日本の台所とキッチン一〇〇年物語</v>
      </c>
      <c r="J303" s="17" t="str">
        <f t="shared" si="9"/>
        <v>https://www.library.pref.tottori.jp/winj/opac/switch-detail.do?bibid=1600002720</v>
      </c>
      <c r="K303" s="12" t="s">
        <v>1526</v>
      </c>
      <c r="L303" s="12"/>
      <c r="M303" s="12"/>
      <c r="N303" s="5"/>
    </row>
    <row r="304" spans="1:14" ht="30" x14ac:dyDescent="0.15">
      <c r="A304" s="18">
        <v>302</v>
      </c>
      <c r="B304" s="34">
        <v>1600002935</v>
      </c>
      <c r="C304" s="19" t="s">
        <v>719</v>
      </c>
      <c r="D304" s="19"/>
      <c r="E304" s="19" t="s">
        <v>74</v>
      </c>
      <c r="F304" s="19" t="s">
        <v>40</v>
      </c>
      <c r="G304" s="20" t="s">
        <v>1524</v>
      </c>
      <c r="H304" s="21" t="s">
        <v>141</v>
      </c>
      <c r="I304" s="22" t="str">
        <f t="shared" si="8"/>
        <v>だいすき ドクターイエロー</v>
      </c>
      <c r="J304" s="23" t="str">
        <f t="shared" si="9"/>
        <v>https://www.library.pref.tottori.jp/winj/opac/switch-detail.do?bibid=1600002935</v>
      </c>
      <c r="K304" s="18"/>
      <c r="L304" s="18" t="s">
        <v>1526</v>
      </c>
      <c r="M304" s="18"/>
    </row>
    <row r="305" spans="1:14" ht="30" x14ac:dyDescent="0.15">
      <c r="A305" s="12">
        <v>303</v>
      </c>
      <c r="B305" s="32" t="s">
        <v>1780</v>
      </c>
      <c r="C305" s="13" t="s">
        <v>221</v>
      </c>
      <c r="D305" s="13" t="s">
        <v>222</v>
      </c>
      <c r="E305" s="13" t="s">
        <v>949</v>
      </c>
      <c r="F305" s="13" t="s">
        <v>39</v>
      </c>
      <c r="G305" s="14" t="s">
        <v>112</v>
      </c>
      <c r="H305" s="15" t="s">
        <v>141</v>
      </c>
      <c r="I305" s="16" t="str">
        <f t="shared" si="8"/>
        <v>月に向かえ！</v>
      </c>
      <c r="J305" s="17" t="str">
        <f t="shared" si="9"/>
        <v>https://www.library.pref.tottori.jp/winj/opac/switch-detail.do?bibid=1600002721</v>
      </c>
      <c r="K305" s="12" t="s">
        <v>1526</v>
      </c>
      <c r="L305" s="12"/>
      <c r="M305" s="12"/>
    </row>
    <row r="306" spans="1:14" ht="30" x14ac:dyDescent="0.15">
      <c r="A306" s="18">
        <v>304</v>
      </c>
      <c r="B306" s="31" t="s">
        <v>1781</v>
      </c>
      <c r="C306" s="19" t="s">
        <v>236</v>
      </c>
      <c r="D306" s="19" t="s">
        <v>237</v>
      </c>
      <c r="E306" s="19" t="s">
        <v>966</v>
      </c>
      <c r="F306" s="19" t="s">
        <v>864</v>
      </c>
      <c r="G306" s="20" t="s">
        <v>967</v>
      </c>
      <c r="H306" s="21" t="s">
        <v>51</v>
      </c>
      <c r="I306" s="22" t="str">
        <f t="shared" si="8"/>
        <v>核のプロパガンダ</v>
      </c>
      <c r="J306" s="23" t="str">
        <f t="shared" si="9"/>
        <v>https://www.library.pref.tottori.jp/winj/opac/switch-detail.do?bibid=1600002722</v>
      </c>
      <c r="K306" s="18" t="s">
        <v>1526</v>
      </c>
      <c r="L306" s="18"/>
      <c r="M306" s="18"/>
    </row>
    <row r="307" spans="1:14" x14ac:dyDescent="0.15">
      <c r="A307" s="12">
        <v>305</v>
      </c>
      <c r="B307" s="32" t="s">
        <v>1782</v>
      </c>
      <c r="C307" s="13" t="s">
        <v>439</v>
      </c>
      <c r="D307" s="13" t="s">
        <v>440</v>
      </c>
      <c r="E307" s="13" t="s">
        <v>1177</v>
      </c>
      <c r="F307" s="13" t="s">
        <v>864</v>
      </c>
      <c r="G307" s="14" t="s">
        <v>1178</v>
      </c>
      <c r="H307" s="15" t="s">
        <v>51</v>
      </c>
      <c r="I307" s="16" t="str">
        <f t="shared" si="8"/>
        <v>双葉町 不屈の将 井戸川克隆</v>
      </c>
      <c r="J307" s="17" t="str">
        <f t="shared" si="9"/>
        <v>https://www.library.pref.tottori.jp/winj/opac/switch-detail.do?bibid=1600002723</v>
      </c>
      <c r="K307" s="12" t="s">
        <v>1526</v>
      </c>
      <c r="L307" s="12"/>
      <c r="M307" s="12"/>
      <c r="N307" s="5"/>
    </row>
    <row r="308" spans="1:14" ht="45" x14ac:dyDescent="0.15">
      <c r="A308" s="18">
        <v>306</v>
      </c>
      <c r="B308" s="31" t="s">
        <v>1783</v>
      </c>
      <c r="C308" s="19" t="s">
        <v>329</v>
      </c>
      <c r="D308" s="19" t="s">
        <v>330</v>
      </c>
      <c r="E308" s="19" t="s">
        <v>1056</v>
      </c>
      <c r="F308" s="19" t="s">
        <v>97</v>
      </c>
      <c r="G308" s="20" t="s">
        <v>1057</v>
      </c>
      <c r="H308" s="21" t="s">
        <v>127</v>
      </c>
      <c r="I308" s="22" t="str">
        <f t="shared" si="8"/>
        <v>その常識は本当か　これだけは知っておきたい　実用オーディオ学　増補版</v>
      </c>
      <c r="J308" s="23" t="str">
        <f t="shared" si="9"/>
        <v>https://www.library.pref.tottori.jp/winj/opac/switch-detail.do?bibid=1600002724</v>
      </c>
      <c r="K308" s="18"/>
      <c r="L308" s="18"/>
      <c r="M308" s="18"/>
    </row>
    <row r="309" spans="1:14" x14ac:dyDescent="0.15">
      <c r="A309" s="12">
        <v>307</v>
      </c>
      <c r="B309" s="32" t="s">
        <v>1784</v>
      </c>
      <c r="C309" s="13" t="s">
        <v>208</v>
      </c>
      <c r="D309" s="13"/>
      <c r="E309" s="13" t="s">
        <v>934</v>
      </c>
      <c r="F309" s="13" t="s">
        <v>98</v>
      </c>
      <c r="G309" s="14" t="s">
        <v>113</v>
      </c>
      <c r="H309" s="15" t="s">
        <v>127</v>
      </c>
      <c r="I309" s="16" t="str">
        <f t="shared" si="8"/>
        <v>VTuber学</v>
      </c>
      <c r="J309" s="17" t="str">
        <f t="shared" si="9"/>
        <v>https://www.library.pref.tottori.jp/winj/opac/switch-detail.do?bibid=1600002725</v>
      </c>
      <c r="K309" s="12"/>
      <c r="L309" s="12"/>
      <c r="M309" s="12"/>
    </row>
    <row r="310" spans="1:14" ht="45" x14ac:dyDescent="0.15">
      <c r="A310" s="18">
        <v>308</v>
      </c>
      <c r="B310" s="31" t="s">
        <v>1785</v>
      </c>
      <c r="C310" s="19" t="s">
        <v>286</v>
      </c>
      <c r="D310" s="19" t="s">
        <v>287</v>
      </c>
      <c r="E310" s="19" t="s">
        <v>75</v>
      </c>
      <c r="F310" s="19" t="s">
        <v>30</v>
      </c>
      <c r="G310" s="20" t="s">
        <v>113</v>
      </c>
      <c r="H310" s="21" t="s">
        <v>51</v>
      </c>
      <c r="I310" s="22" t="str">
        <f t="shared" si="8"/>
        <v>実務で使える メール技術の教科書</v>
      </c>
      <c r="J310" s="23" t="str">
        <f t="shared" si="9"/>
        <v>https://www.library.pref.tottori.jp/winj/opac/switch-detail.do?bibid=1600002726</v>
      </c>
      <c r="K310" s="18" t="s">
        <v>1526</v>
      </c>
      <c r="L310" s="18"/>
      <c r="M310" s="18"/>
    </row>
    <row r="311" spans="1:14" ht="30" x14ac:dyDescent="0.15">
      <c r="A311" s="12">
        <v>309</v>
      </c>
      <c r="B311" s="32" t="s">
        <v>1786</v>
      </c>
      <c r="C311" s="13" t="s">
        <v>259</v>
      </c>
      <c r="D311" s="13" t="s">
        <v>260</v>
      </c>
      <c r="E311" s="13" t="s">
        <v>989</v>
      </c>
      <c r="F311" s="13" t="s">
        <v>26</v>
      </c>
      <c r="G311" s="14" t="s">
        <v>20</v>
      </c>
      <c r="H311" s="15" t="s">
        <v>891</v>
      </c>
      <c r="I311" s="16" t="str">
        <f t="shared" si="8"/>
        <v>Web制作者のためのSassの教科書　改訂3版</v>
      </c>
      <c r="J311" s="17" t="str">
        <f t="shared" si="9"/>
        <v>https://www.library.pref.tottori.jp/winj/opac/switch-detail.do?bibid=1600002727</v>
      </c>
      <c r="K311" s="12"/>
      <c r="L311" s="12"/>
      <c r="M311" s="12"/>
      <c r="N311" s="5"/>
    </row>
    <row r="312" spans="1:14" ht="45" x14ac:dyDescent="0.15">
      <c r="A312" s="18">
        <v>310</v>
      </c>
      <c r="B312" s="31" t="s">
        <v>1787</v>
      </c>
      <c r="C312" s="19" t="s">
        <v>288</v>
      </c>
      <c r="D312" s="19"/>
      <c r="E312" s="19" t="s">
        <v>1010</v>
      </c>
      <c r="F312" s="19" t="s">
        <v>960</v>
      </c>
      <c r="G312" s="20" t="s">
        <v>20</v>
      </c>
      <c r="H312" s="21" t="s">
        <v>45</v>
      </c>
      <c r="I312" s="22" t="str">
        <f t="shared" si="8"/>
        <v>初心者からちゃんとしたプロになる　Webデザイン基礎入門　改訂2版</v>
      </c>
      <c r="J312" s="23" t="str">
        <f t="shared" si="9"/>
        <v>https://www.library.pref.tottori.jp/winj/opac/switch-detail.do?bibid=1600002728</v>
      </c>
      <c r="K312" s="18"/>
      <c r="L312" s="18"/>
      <c r="M312" s="18"/>
    </row>
    <row r="313" spans="1:14" ht="30" x14ac:dyDescent="0.15">
      <c r="A313" s="12">
        <v>311</v>
      </c>
      <c r="B313" s="32" t="s">
        <v>1788</v>
      </c>
      <c r="C313" s="13" t="s">
        <v>289</v>
      </c>
      <c r="D313" s="13"/>
      <c r="E313" s="13" t="s">
        <v>1011</v>
      </c>
      <c r="F313" s="13" t="s">
        <v>960</v>
      </c>
      <c r="G313" s="14" t="s">
        <v>20</v>
      </c>
      <c r="H313" s="15" t="s">
        <v>146</v>
      </c>
      <c r="I313" s="16" t="str">
        <f t="shared" si="8"/>
        <v>初心者からちゃんとしたプロになる　WordPress基礎入門</v>
      </c>
      <c r="J313" s="17" t="str">
        <f t="shared" si="9"/>
        <v>https://www.library.pref.tottori.jp/winj/opac/switch-detail.do?bibid=1600002729</v>
      </c>
      <c r="K313" s="12"/>
      <c r="L313" s="12"/>
      <c r="M313" s="12"/>
    </row>
    <row r="314" spans="1:14" ht="30" x14ac:dyDescent="0.15">
      <c r="A314" s="18">
        <v>312</v>
      </c>
      <c r="B314" s="31" t="s">
        <v>1789</v>
      </c>
      <c r="C314" s="19" t="s">
        <v>314</v>
      </c>
      <c r="D314" s="19" t="s">
        <v>315</v>
      </c>
      <c r="E314" s="19" t="s">
        <v>1043</v>
      </c>
      <c r="F314" s="19" t="s">
        <v>960</v>
      </c>
      <c r="G314" s="20" t="s">
        <v>20</v>
      </c>
      <c r="H314" s="21" t="s">
        <v>49</v>
      </c>
      <c r="I314" s="22" t="str">
        <f t="shared" si="8"/>
        <v>［買わせる］の心理学　改訂新版</v>
      </c>
      <c r="J314" s="23" t="str">
        <f t="shared" si="9"/>
        <v>https://www.library.pref.tottori.jp/winj/opac/switch-detail.do?bibid=1600002730</v>
      </c>
      <c r="K314" s="18"/>
      <c r="L314" s="18"/>
      <c r="M314" s="18"/>
      <c r="N314" s="5"/>
    </row>
    <row r="315" spans="1:14" ht="45" x14ac:dyDescent="0.15">
      <c r="A315" s="12">
        <v>313</v>
      </c>
      <c r="B315" s="32" t="s">
        <v>1790</v>
      </c>
      <c r="C315" s="13" t="s">
        <v>328</v>
      </c>
      <c r="D315" s="13"/>
      <c r="E315" s="13" t="s">
        <v>1055</v>
      </c>
      <c r="F315" s="13" t="s">
        <v>26</v>
      </c>
      <c r="G315" s="14" t="s">
        <v>20</v>
      </c>
      <c r="H315" s="15" t="s">
        <v>141</v>
      </c>
      <c r="I315" s="16" t="str">
        <f t="shared" si="8"/>
        <v>できる　Google Workspace＋Gemini パーフェクトブック　困った！＆便利ワザ大全</v>
      </c>
      <c r="J315" s="17" t="str">
        <f t="shared" si="9"/>
        <v>https://www.library.pref.tottori.jp/winj/opac/switch-detail.do?bibid=1600002731</v>
      </c>
      <c r="K315" s="12"/>
      <c r="L315" s="12"/>
      <c r="M315" s="12"/>
      <c r="N315" s="5"/>
    </row>
    <row r="316" spans="1:14" ht="30" x14ac:dyDescent="0.15">
      <c r="A316" s="18">
        <v>314</v>
      </c>
      <c r="B316" s="31" t="s">
        <v>1791</v>
      </c>
      <c r="C316" s="19" t="s">
        <v>356</v>
      </c>
      <c r="D316" s="19"/>
      <c r="E316" s="19" t="s">
        <v>972</v>
      </c>
      <c r="F316" s="19" t="s">
        <v>960</v>
      </c>
      <c r="G316" s="20" t="s">
        <v>20</v>
      </c>
      <c r="H316" s="21" t="s">
        <v>50</v>
      </c>
      <c r="I316" s="22" t="str">
        <f t="shared" si="8"/>
        <v>スマートWebデザイン　脱・自己流のデザイン＆データ作成術</v>
      </c>
      <c r="J316" s="23" t="str">
        <f t="shared" si="9"/>
        <v>https://www.library.pref.tottori.jp/winj/opac/switch-detail.do?bibid=1600002732</v>
      </c>
      <c r="K316" s="18"/>
      <c r="L316" s="18"/>
      <c r="M316" s="18"/>
      <c r="N316" s="5"/>
    </row>
    <row r="317" spans="1:14" ht="30" x14ac:dyDescent="0.15">
      <c r="A317" s="12">
        <v>315</v>
      </c>
      <c r="B317" s="32" t="s">
        <v>1792</v>
      </c>
      <c r="C317" s="13" t="s">
        <v>357</v>
      </c>
      <c r="D317" s="13" t="s">
        <v>358</v>
      </c>
      <c r="E317" s="13" t="s">
        <v>1083</v>
      </c>
      <c r="F317" s="13" t="s">
        <v>960</v>
      </c>
      <c r="G317" s="14" t="s">
        <v>20</v>
      </c>
      <c r="H317" s="15" t="s">
        <v>53</v>
      </c>
      <c r="I317" s="16" t="str">
        <f t="shared" si="8"/>
        <v>SNSマーケティングのやさしい教科書。　改訂4版</v>
      </c>
      <c r="J317" s="17" t="str">
        <f t="shared" si="9"/>
        <v>https://www.library.pref.tottori.jp/winj/opac/switch-detail.do?bibid=1600002733</v>
      </c>
      <c r="K317" s="12"/>
      <c r="L317" s="12"/>
      <c r="M317" s="12"/>
    </row>
    <row r="318" spans="1:14" ht="30" x14ac:dyDescent="0.15">
      <c r="A318" s="18">
        <v>316</v>
      </c>
      <c r="B318" s="31" t="s">
        <v>1793</v>
      </c>
      <c r="C318" s="19" t="s">
        <v>401</v>
      </c>
      <c r="D318" s="19" t="s">
        <v>402</v>
      </c>
      <c r="E318" s="19" t="s">
        <v>1138</v>
      </c>
      <c r="F318" s="19" t="s">
        <v>26</v>
      </c>
      <c r="G318" s="20" t="s">
        <v>20</v>
      </c>
      <c r="H318" s="21" t="s">
        <v>862</v>
      </c>
      <c r="I318" s="22" t="str">
        <f t="shared" si="8"/>
        <v>会社のデザイン業務困ったさんに贈る本</v>
      </c>
      <c r="J318" s="23" t="str">
        <f t="shared" si="9"/>
        <v>https://www.library.pref.tottori.jp/winj/opac/switch-detail.do?bibid=1600002734</v>
      </c>
      <c r="K318" s="18"/>
      <c r="L318" s="18"/>
      <c r="M318" s="18"/>
    </row>
    <row r="319" spans="1:14" x14ac:dyDescent="0.15">
      <c r="A319" s="12">
        <v>317</v>
      </c>
      <c r="B319" s="32" t="s">
        <v>1794</v>
      </c>
      <c r="C319" s="13" t="s">
        <v>461</v>
      </c>
      <c r="D319" s="13" t="s">
        <v>462</v>
      </c>
      <c r="E319" s="13" t="s">
        <v>1200</v>
      </c>
      <c r="F319" s="13" t="s">
        <v>26</v>
      </c>
      <c r="G319" s="14" t="s">
        <v>20</v>
      </c>
      <c r="H319" s="15" t="s">
        <v>862</v>
      </c>
      <c r="I319" s="16" t="str">
        <f t="shared" si="8"/>
        <v>AIとコミュニケーションする技術</v>
      </c>
      <c r="J319" s="17" t="str">
        <f t="shared" si="9"/>
        <v>https://www.library.pref.tottori.jp/winj/opac/switch-detail.do?bibid=1600002735</v>
      </c>
      <c r="K319" s="12"/>
      <c r="L319" s="12"/>
      <c r="M319" s="12"/>
    </row>
    <row r="320" spans="1:14" ht="30" x14ac:dyDescent="0.15">
      <c r="A320" s="18">
        <v>318</v>
      </c>
      <c r="B320" s="31" t="s">
        <v>1795</v>
      </c>
      <c r="C320" s="19" t="s">
        <v>463</v>
      </c>
      <c r="D320" s="19" t="s">
        <v>464</v>
      </c>
      <c r="E320" s="19" t="s">
        <v>1201</v>
      </c>
      <c r="F320" s="19" t="s">
        <v>960</v>
      </c>
      <c r="G320" s="20" t="s">
        <v>20</v>
      </c>
      <c r="H320" s="21" t="s">
        <v>129</v>
      </c>
      <c r="I320" s="22" t="str">
        <f t="shared" si="8"/>
        <v>誰でも作れる センスのいいパワポ</v>
      </c>
      <c r="J320" s="23" t="str">
        <f t="shared" si="9"/>
        <v>https://www.library.pref.tottori.jp/winj/opac/switch-detail.do?bibid=1600002736</v>
      </c>
      <c r="K320" s="18"/>
      <c r="L320" s="18"/>
      <c r="M320" s="18"/>
    </row>
    <row r="321" spans="1:14" ht="30" x14ac:dyDescent="0.15">
      <c r="A321" s="12">
        <v>319</v>
      </c>
      <c r="B321" s="32" t="s">
        <v>1796</v>
      </c>
      <c r="C321" s="13" t="s">
        <v>465</v>
      </c>
      <c r="D321" s="13" t="s">
        <v>466</v>
      </c>
      <c r="E321" s="13" t="s">
        <v>1201</v>
      </c>
      <c r="F321" s="13" t="s">
        <v>960</v>
      </c>
      <c r="G321" s="14" t="s">
        <v>20</v>
      </c>
      <c r="H321" s="15" t="s">
        <v>44</v>
      </c>
      <c r="I321" s="16" t="str">
        <f t="shared" si="8"/>
        <v>ヒト×AIでつくる未来のプレゼン</v>
      </c>
      <c r="J321" s="17" t="str">
        <f t="shared" si="9"/>
        <v>https://www.library.pref.tottori.jp/winj/opac/switch-detail.do?bibid=1600002737</v>
      </c>
      <c r="K321" s="12"/>
      <c r="L321" s="12"/>
      <c r="M321" s="12"/>
    </row>
    <row r="322" spans="1:14" ht="30" x14ac:dyDescent="0.15">
      <c r="A322" s="18">
        <v>320</v>
      </c>
      <c r="B322" s="31" t="s">
        <v>1797</v>
      </c>
      <c r="C322" s="19" t="s">
        <v>467</v>
      </c>
      <c r="D322" s="19" t="s">
        <v>468</v>
      </c>
      <c r="E322" s="19" t="s">
        <v>1202</v>
      </c>
      <c r="F322" s="19" t="s">
        <v>26</v>
      </c>
      <c r="G322" s="20" t="s">
        <v>20</v>
      </c>
      <c r="H322" s="21" t="s">
        <v>141</v>
      </c>
      <c r="I322" s="22" t="str">
        <f t="shared" si="8"/>
        <v>はじめてイラレ</v>
      </c>
      <c r="J322" s="23" t="str">
        <f t="shared" si="9"/>
        <v>https://www.library.pref.tottori.jp/winj/opac/switch-detail.do?bibid=1600002738</v>
      </c>
      <c r="K322" s="18"/>
      <c r="L322" s="18"/>
      <c r="M322" s="18"/>
    </row>
    <row r="323" spans="1:14" ht="30" x14ac:dyDescent="0.15">
      <c r="A323" s="12">
        <v>321</v>
      </c>
      <c r="B323" s="32" t="s">
        <v>1798</v>
      </c>
      <c r="C323" s="13" t="s">
        <v>494</v>
      </c>
      <c r="D323" s="13" t="s">
        <v>495</v>
      </c>
      <c r="E323" s="13" t="s">
        <v>1228</v>
      </c>
      <c r="F323" s="13" t="s">
        <v>26</v>
      </c>
      <c r="G323" s="14" t="s">
        <v>20</v>
      </c>
      <c r="H323" s="15" t="s">
        <v>891</v>
      </c>
      <c r="I323" s="16" t="str">
        <f t="shared" ref="I323:I386" si="10">HYPERLINK(J323,C323)</f>
        <v>［図解］AI時代の教師が知っておきたいIT・情報リテラシー　</v>
      </c>
      <c r="J323" s="17" t="str">
        <f t="shared" si="9"/>
        <v>https://www.library.pref.tottori.jp/winj/opac/switch-detail.do?bibid=1600002739</v>
      </c>
      <c r="K323" s="12"/>
      <c r="L323" s="12"/>
      <c r="M323" s="12"/>
    </row>
    <row r="324" spans="1:14" ht="30" x14ac:dyDescent="0.15">
      <c r="A324" s="18">
        <v>322</v>
      </c>
      <c r="B324" s="31" t="s">
        <v>1799</v>
      </c>
      <c r="C324" s="19" t="s">
        <v>359</v>
      </c>
      <c r="D324" s="19"/>
      <c r="E324" s="19" t="s">
        <v>1084</v>
      </c>
      <c r="F324" s="19" t="s">
        <v>42</v>
      </c>
      <c r="G324" s="20" t="s">
        <v>1085</v>
      </c>
      <c r="H324" s="21" t="s">
        <v>127</v>
      </c>
      <c r="I324" s="22" t="str">
        <f t="shared" si="10"/>
        <v>J GROUND EX　陸上自衛隊 戦力図鑑2024</v>
      </c>
      <c r="J324" s="23" t="str">
        <f t="shared" ref="J324:J387" si="11">HYPERLINK("https://www.library.pref.tottori.jp/winj/opac/switch-detail.do?bibid="&amp;B324)</f>
        <v>https://www.library.pref.tottori.jp/winj/opac/switch-detail.do?bibid=1600002740</v>
      </c>
      <c r="K324" s="18"/>
      <c r="L324" s="18"/>
      <c r="M324" s="18"/>
    </row>
    <row r="325" spans="1:14" x14ac:dyDescent="0.15">
      <c r="A325" s="12">
        <v>323</v>
      </c>
      <c r="B325" s="32" t="s">
        <v>1800</v>
      </c>
      <c r="C325" s="13" t="s">
        <v>496</v>
      </c>
      <c r="D325" s="13" t="s">
        <v>497</v>
      </c>
      <c r="E325" s="13" t="s">
        <v>1229</v>
      </c>
      <c r="F325" s="13" t="s">
        <v>1</v>
      </c>
      <c r="G325" s="14" t="s">
        <v>1230</v>
      </c>
      <c r="H325" s="15" t="s">
        <v>141</v>
      </c>
      <c r="I325" s="16" t="str">
        <f t="shared" si="10"/>
        <v>鋳物と職人の文化史</v>
      </c>
      <c r="J325" s="17" t="str">
        <f t="shared" si="11"/>
        <v>https://www.library.pref.tottori.jp/winj/opac/switch-detail.do?bibid=1600002741</v>
      </c>
      <c r="K325" s="12"/>
      <c r="L325" s="12"/>
      <c r="M325" s="12"/>
      <c r="N325" s="5"/>
    </row>
    <row r="326" spans="1:14" ht="30" x14ac:dyDescent="0.15">
      <c r="A326" s="18">
        <v>324</v>
      </c>
      <c r="B326" s="31" t="s">
        <v>1801</v>
      </c>
      <c r="C326" s="19" t="s">
        <v>739</v>
      </c>
      <c r="D326" s="19"/>
      <c r="E326" s="19" t="s">
        <v>1458</v>
      </c>
      <c r="F326" s="19" t="s">
        <v>904</v>
      </c>
      <c r="G326" s="20" t="s">
        <v>1459</v>
      </c>
      <c r="H326" s="21" t="s">
        <v>133</v>
      </c>
      <c r="I326" s="22" t="str">
        <f t="shared" si="10"/>
        <v>「消せるボールペン」30年の開発物語</v>
      </c>
      <c r="J326" s="23" t="str">
        <f t="shared" si="11"/>
        <v>https://www.library.pref.tottori.jp/winj/opac/switch-detail.do?bibid=1600002742</v>
      </c>
      <c r="K326" s="18" t="s">
        <v>1526</v>
      </c>
      <c r="L326" s="18"/>
      <c r="M326" s="18"/>
      <c r="N326" s="5"/>
    </row>
    <row r="327" spans="1:14" ht="30" x14ac:dyDescent="0.15">
      <c r="A327" s="12">
        <v>325</v>
      </c>
      <c r="B327" s="32" t="s">
        <v>1802</v>
      </c>
      <c r="C327" s="13" t="s">
        <v>569</v>
      </c>
      <c r="D327" s="13"/>
      <c r="E327" s="13" t="s">
        <v>1316</v>
      </c>
      <c r="F327" s="13" t="s">
        <v>29</v>
      </c>
      <c r="G327" s="14" t="s">
        <v>114</v>
      </c>
      <c r="H327" s="15" t="s">
        <v>891</v>
      </c>
      <c r="I327" s="16" t="str">
        <f t="shared" si="10"/>
        <v>60日で9割捨てる片づけ術</v>
      </c>
      <c r="J327" s="17" t="str">
        <f t="shared" si="11"/>
        <v>https://www.library.pref.tottori.jp/winj/opac/switch-detail.do?bibid=1600002743</v>
      </c>
      <c r="K327" s="12"/>
      <c r="L327" s="12"/>
      <c r="M327" s="12"/>
    </row>
    <row r="328" spans="1:14" ht="30" x14ac:dyDescent="0.15">
      <c r="A328" s="18">
        <v>326</v>
      </c>
      <c r="B328" s="31" t="s">
        <v>1803</v>
      </c>
      <c r="C328" s="19" t="s">
        <v>469</v>
      </c>
      <c r="D328" s="19"/>
      <c r="E328" s="19" t="s">
        <v>1203</v>
      </c>
      <c r="F328" s="19" t="s">
        <v>960</v>
      </c>
      <c r="G328" s="20" t="s">
        <v>19</v>
      </c>
      <c r="H328" s="21" t="s">
        <v>45</v>
      </c>
      <c r="I328" s="22" t="str">
        <f t="shared" si="10"/>
        <v>毎日のおかずはシンプルがいい</v>
      </c>
      <c r="J328" s="23" t="str">
        <f t="shared" si="11"/>
        <v>https://www.library.pref.tottori.jp/winj/opac/switch-detail.do?bibid=1600002744</v>
      </c>
      <c r="K328" s="18"/>
      <c r="L328" s="18"/>
      <c r="M328" s="18"/>
    </row>
    <row r="329" spans="1:14" x14ac:dyDescent="0.15">
      <c r="A329" s="12">
        <v>327</v>
      </c>
      <c r="B329" s="32" t="s">
        <v>1804</v>
      </c>
      <c r="C329" s="13" t="s">
        <v>710</v>
      </c>
      <c r="D329" s="13" t="s">
        <v>711</v>
      </c>
      <c r="E329" s="13" t="s">
        <v>1429</v>
      </c>
      <c r="F329" s="13" t="s">
        <v>904</v>
      </c>
      <c r="G329" s="14" t="s">
        <v>19</v>
      </c>
      <c r="H329" s="15" t="s">
        <v>145</v>
      </c>
      <c r="I329" s="16" t="str">
        <f t="shared" si="10"/>
        <v>ののこの節約作りおきレシピ</v>
      </c>
      <c r="J329" s="17" t="str">
        <f t="shared" si="11"/>
        <v>https://www.library.pref.tottori.jp/winj/opac/switch-detail.do?bibid=1600002745</v>
      </c>
      <c r="K329" s="12"/>
      <c r="L329" s="12"/>
      <c r="M329" s="12"/>
    </row>
    <row r="330" spans="1:14" x14ac:dyDescent="0.15">
      <c r="A330" s="18">
        <v>328</v>
      </c>
      <c r="B330" s="31" t="s">
        <v>1805</v>
      </c>
      <c r="C330" s="19" t="s">
        <v>714</v>
      </c>
      <c r="D330" s="19" t="s">
        <v>715</v>
      </c>
      <c r="E330" s="19" t="s">
        <v>1431</v>
      </c>
      <c r="F330" s="19" t="s">
        <v>864</v>
      </c>
      <c r="G330" s="20" t="s">
        <v>19</v>
      </c>
      <c r="H330" s="21" t="s">
        <v>1432</v>
      </c>
      <c r="I330" s="22" t="str">
        <f t="shared" si="10"/>
        <v>作家のごちそう帖</v>
      </c>
      <c r="J330" s="23" t="str">
        <f t="shared" si="11"/>
        <v>https://www.library.pref.tottori.jp/winj/opac/switch-detail.do?bibid=1600002746</v>
      </c>
      <c r="K330" s="18" t="s">
        <v>1526</v>
      </c>
      <c r="L330" s="18"/>
      <c r="M330" s="18"/>
      <c r="N330" s="5"/>
    </row>
    <row r="331" spans="1:14" ht="30" x14ac:dyDescent="0.15">
      <c r="A331" s="12">
        <v>329</v>
      </c>
      <c r="B331" s="32" t="s">
        <v>1806</v>
      </c>
      <c r="C331" s="13" t="s">
        <v>583</v>
      </c>
      <c r="D331" s="13"/>
      <c r="E331" s="13" t="s">
        <v>1330</v>
      </c>
      <c r="F331" s="13" t="s">
        <v>43</v>
      </c>
      <c r="G331" s="14" t="s">
        <v>1331</v>
      </c>
      <c r="H331" s="15" t="s">
        <v>141</v>
      </c>
      <c r="I331" s="16" t="str">
        <f t="shared" si="10"/>
        <v>なんでもない日のおいしいおにぎり</v>
      </c>
      <c r="J331" s="17" t="str">
        <f t="shared" si="11"/>
        <v>https://www.library.pref.tottori.jp/winj/opac/switch-detail.do?bibid=1600002747</v>
      </c>
      <c r="K331" s="12"/>
      <c r="L331" s="12"/>
      <c r="M331" s="12"/>
      <c r="N331" s="5"/>
    </row>
    <row r="332" spans="1:14" ht="30" x14ac:dyDescent="0.15">
      <c r="A332" s="18">
        <v>330</v>
      </c>
      <c r="B332" s="31" t="s">
        <v>1807</v>
      </c>
      <c r="C332" s="19" t="s">
        <v>316</v>
      </c>
      <c r="D332" s="19" t="s">
        <v>317</v>
      </c>
      <c r="E332" s="19" t="s">
        <v>1044</v>
      </c>
      <c r="F332" s="19" t="s">
        <v>38</v>
      </c>
      <c r="G332" s="20" t="s">
        <v>1045</v>
      </c>
      <c r="H332" s="21" t="s">
        <v>52</v>
      </c>
      <c r="I332" s="22" t="str">
        <f t="shared" si="10"/>
        <v>クロワッサンの発想と組み立て</v>
      </c>
      <c r="J332" s="23" t="str">
        <f t="shared" si="11"/>
        <v>https://www.library.pref.tottori.jp/winj/opac/switch-detail.do?bibid=1600002748</v>
      </c>
      <c r="K332" s="18"/>
      <c r="L332" s="18"/>
      <c r="M332" s="18"/>
      <c r="N332" s="5"/>
    </row>
    <row r="333" spans="1:14" ht="45" x14ac:dyDescent="0.15">
      <c r="A333" s="12">
        <v>331</v>
      </c>
      <c r="B333" s="32" t="s">
        <v>1808</v>
      </c>
      <c r="C333" s="13" t="s">
        <v>518</v>
      </c>
      <c r="D333" s="13" t="s">
        <v>519</v>
      </c>
      <c r="E333" s="13" t="s">
        <v>1257</v>
      </c>
      <c r="F333" s="13" t="s">
        <v>1258</v>
      </c>
      <c r="G333" s="14" t="s">
        <v>1045</v>
      </c>
      <c r="H333" s="15" t="s">
        <v>862</v>
      </c>
      <c r="I333" s="16" t="str">
        <f t="shared" si="10"/>
        <v>究極のあんこを炊く</v>
      </c>
      <c r="J333" s="17" t="str">
        <f t="shared" si="11"/>
        <v>https://www.library.pref.tottori.jp/winj/opac/switch-detail.do?bibid=1600002749</v>
      </c>
      <c r="K333" s="12"/>
      <c r="L333" s="12"/>
      <c r="M333" s="12"/>
    </row>
    <row r="334" spans="1:14" ht="45" x14ac:dyDescent="0.15">
      <c r="A334" s="18">
        <v>332</v>
      </c>
      <c r="B334" s="31" t="s">
        <v>1809</v>
      </c>
      <c r="C334" s="19" t="s">
        <v>304</v>
      </c>
      <c r="D334" s="19" t="s">
        <v>305</v>
      </c>
      <c r="E334" s="19" t="s">
        <v>1031</v>
      </c>
      <c r="F334" s="19" t="s">
        <v>26</v>
      </c>
      <c r="G334" s="20" t="s">
        <v>1032</v>
      </c>
      <c r="H334" s="21" t="s">
        <v>862</v>
      </c>
      <c r="I334" s="22" t="str">
        <f t="shared" si="10"/>
        <v>海外ECハンドブック2024</v>
      </c>
      <c r="J334" s="23" t="str">
        <f t="shared" si="11"/>
        <v>https://www.library.pref.tottori.jp/winj/opac/switch-detail.do?bibid=1600002750</v>
      </c>
      <c r="K334" s="18"/>
      <c r="L334" s="18"/>
      <c r="M334" s="18"/>
      <c r="N334" s="5"/>
    </row>
    <row r="335" spans="1:14" ht="30" x14ac:dyDescent="0.15">
      <c r="A335" s="12">
        <v>333</v>
      </c>
      <c r="B335" s="32" t="s">
        <v>1810</v>
      </c>
      <c r="C335" s="13" t="s">
        <v>470</v>
      </c>
      <c r="D335" s="13" t="s">
        <v>471</v>
      </c>
      <c r="E335" s="13" t="s">
        <v>76</v>
      </c>
      <c r="F335" s="13" t="s">
        <v>32</v>
      </c>
      <c r="G335" s="14" t="s">
        <v>115</v>
      </c>
      <c r="H335" s="15" t="s">
        <v>862</v>
      </c>
      <c r="I335" s="16" t="str">
        <f t="shared" si="10"/>
        <v>農家が教える　耕さない農業</v>
      </c>
      <c r="J335" s="17" t="str">
        <f t="shared" si="11"/>
        <v>https://www.library.pref.tottori.jp/winj/opac/switch-detail.do?bibid=1600002751</v>
      </c>
      <c r="K335" s="12"/>
      <c r="L335" s="12"/>
      <c r="M335" s="12"/>
    </row>
    <row r="336" spans="1:14" ht="30" x14ac:dyDescent="0.15">
      <c r="A336" s="18">
        <v>334</v>
      </c>
      <c r="B336" s="31" t="s">
        <v>1811</v>
      </c>
      <c r="C336" s="19" t="s">
        <v>360</v>
      </c>
      <c r="D336" s="19"/>
      <c r="E336" s="19" t="s">
        <v>1086</v>
      </c>
      <c r="F336" s="19" t="s">
        <v>958</v>
      </c>
      <c r="G336" s="20" t="s">
        <v>1087</v>
      </c>
      <c r="H336" s="21" t="s">
        <v>128</v>
      </c>
      <c r="I336" s="22" t="str">
        <f t="shared" si="10"/>
        <v>癒しと幸せを届ける　花言葉ブーケ＆アレンジメントレシピ</v>
      </c>
      <c r="J336" s="23" t="str">
        <f t="shared" si="11"/>
        <v>https://www.library.pref.tottori.jp/winj/opac/switch-detail.do?bibid=1600002752</v>
      </c>
      <c r="K336" s="18"/>
      <c r="L336" s="18"/>
      <c r="M336" s="18"/>
      <c r="N336" s="5"/>
    </row>
    <row r="337" spans="1:14" ht="30" x14ac:dyDescent="0.15">
      <c r="A337" s="12">
        <v>335</v>
      </c>
      <c r="B337" s="32" t="s">
        <v>1812</v>
      </c>
      <c r="C337" s="13" t="s">
        <v>335</v>
      </c>
      <c r="D337" s="13" t="s">
        <v>336</v>
      </c>
      <c r="E337" s="13" t="s">
        <v>1063</v>
      </c>
      <c r="F337" s="13" t="s">
        <v>16</v>
      </c>
      <c r="G337" s="14" t="s">
        <v>1064</v>
      </c>
      <c r="H337" s="15" t="s">
        <v>52</v>
      </c>
      <c r="I337" s="16" t="str">
        <f t="shared" si="10"/>
        <v>犬と会話する方法</v>
      </c>
      <c r="J337" s="17" t="str">
        <f t="shared" si="11"/>
        <v>https://www.library.pref.tottori.jp/winj/opac/switch-detail.do?bibid=1600002753</v>
      </c>
      <c r="K337" s="12" t="s">
        <v>1526</v>
      </c>
      <c r="L337" s="12"/>
      <c r="M337" s="12"/>
    </row>
    <row r="338" spans="1:14" ht="30" x14ac:dyDescent="0.15">
      <c r="A338" s="18">
        <v>336</v>
      </c>
      <c r="B338" s="31" t="s">
        <v>1813</v>
      </c>
      <c r="C338" s="19" t="s">
        <v>570</v>
      </c>
      <c r="D338" s="19"/>
      <c r="E338" s="19" t="s">
        <v>1317</v>
      </c>
      <c r="F338" s="19" t="s">
        <v>78</v>
      </c>
      <c r="G338" s="20" t="s">
        <v>1064</v>
      </c>
      <c r="H338" s="21" t="s">
        <v>52</v>
      </c>
      <c r="I338" s="22" t="str">
        <f t="shared" si="10"/>
        <v>ネコの気持ちがわかる50のポイント</v>
      </c>
      <c r="J338" s="23" t="str">
        <f t="shared" si="11"/>
        <v>https://www.library.pref.tottori.jp/winj/opac/switch-detail.do?bibid=1600002754</v>
      </c>
      <c r="K338" s="18"/>
      <c r="L338" s="18"/>
      <c r="M338" s="18"/>
      <c r="N338" s="5"/>
    </row>
    <row r="339" spans="1:14" ht="30" x14ac:dyDescent="0.15">
      <c r="A339" s="12">
        <v>337</v>
      </c>
      <c r="B339" s="32" t="s">
        <v>1814</v>
      </c>
      <c r="C339" s="13" t="s">
        <v>552</v>
      </c>
      <c r="D339" s="13" t="s">
        <v>553</v>
      </c>
      <c r="E339" s="13" t="s">
        <v>1296</v>
      </c>
      <c r="F339" s="13" t="s">
        <v>1109</v>
      </c>
      <c r="G339" s="14" t="s">
        <v>1297</v>
      </c>
      <c r="H339" s="15" t="s">
        <v>127</v>
      </c>
      <c r="I339" s="16" t="str">
        <f t="shared" si="10"/>
        <v>人も鳥も好きと嫌いでできている</v>
      </c>
      <c r="J339" s="17" t="str">
        <f t="shared" si="11"/>
        <v>https://www.library.pref.tottori.jp/winj/opac/switch-detail.do?bibid=1600002755</v>
      </c>
      <c r="K339" s="12"/>
      <c r="L339" s="12"/>
      <c r="M339" s="12"/>
      <c r="N339" s="5"/>
    </row>
    <row r="340" spans="1:14" ht="30" x14ac:dyDescent="0.15">
      <c r="A340" s="18">
        <v>338</v>
      </c>
      <c r="B340" s="31" t="s">
        <v>1815</v>
      </c>
      <c r="C340" s="19" t="s">
        <v>193</v>
      </c>
      <c r="D340" s="19"/>
      <c r="E340" s="19" t="s">
        <v>917</v>
      </c>
      <c r="F340" s="19" t="s">
        <v>25</v>
      </c>
      <c r="G340" s="20" t="s">
        <v>918</v>
      </c>
      <c r="H340" s="21" t="s">
        <v>127</v>
      </c>
      <c r="I340" s="22" t="str">
        <f t="shared" si="10"/>
        <v>樹木図鑑</v>
      </c>
      <c r="J340" s="23" t="str">
        <f t="shared" si="11"/>
        <v>https://www.library.pref.tottori.jp/winj/opac/switch-detail.do?bibid=1600002756</v>
      </c>
      <c r="K340" s="18"/>
      <c r="L340" s="18"/>
      <c r="M340" s="18"/>
      <c r="N340" s="5"/>
    </row>
    <row r="341" spans="1:14" x14ac:dyDescent="0.15">
      <c r="A341" s="12">
        <v>339</v>
      </c>
      <c r="B341" s="32" t="s">
        <v>1816</v>
      </c>
      <c r="C341" s="13" t="s">
        <v>520</v>
      </c>
      <c r="D341" s="13" t="s">
        <v>521</v>
      </c>
      <c r="E341" s="13" t="s">
        <v>1259</v>
      </c>
      <c r="F341" s="13" t="s">
        <v>23</v>
      </c>
      <c r="G341" s="14" t="s">
        <v>1260</v>
      </c>
      <c r="H341" s="15" t="s">
        <v>891</v>
      </c>
      <c r="I341" s="16" t="str">
        <f t="shared" si="10"/>
        <v>ここがすごい！水辺の樹木</v>
      </c>
      <c r="J341" s="17" t="str">
        <f t="shared" si="11"/>
        <v>https://www.library.pref.tottori.jp/winj/opac/switch-detail.do?bibid=1600002757</v>
      </c>
      <c r="K341" s="12" t="s">
        <v>1526</v>
      </c>
      <c r="L341" s="12"/>
      <c r="M341" s="12"/>
      <c r="N341" s="5"/>
    </row>
    <row r="342" spans="1:14" ht="30" x14ac:dyDescent="0.15">
      <c r="A342" s="18">
        <v>340</v>
      </c>
      <c r="B342" s="31" t="s">
        <v>1817</v>
      </c>
      <c r="C342" s="19" t="s">
        <v>522</v>
      </c>
      <c r="D342" s="19" t="s">
        <v>523</v>
      </c>
      <c r="E342" s="19" t="s">
        <v>1261</v>
      </c>
      <c r="F342" s="19" t="s">
        <v>23</v>
      </c>
      <c r="G342" s="20" t="s">
        <v>1262</v>
      </c>
      <c r="H342" s="21" t="s">
        <v>862</v>
      </c>
      <c r="I342" s="22" t="str">
        <f t="shared" si="10"/>
        <v>森のきのこを食卓へ</v>
      </c>
      <c r="J342" s="23" t="str">
        <f t="shared" si="11"/>
        <v>https://www.library.pref.tottori.jp/winj/opac/switch-detail.do?bibid=1600002758</v>
      </c>
      <c r="K342" s="18" t="s">
        <v>1526</v>
      </c>
      <c r="L342" s="18"/>
      <c r="M342" s="18"/>
    </row>
    <row r="343" spans="1:14" ht="30" x14ac:dyDescent="0.15">
      <c r="A343" s="12">
        <v>341</v>
      </c>
      <c r="B343" s="32" t="s">
        <v>1818</v>
      </c>
      <c r="C343" s="13" t="s">
        <v>571</v>
      </c>
      <c r="D343" s="13"/>
      <c r="E343" s="13" t="s">
        <v>1318</v>
      </c>
      <c r="F343" s="13" t="s">
        <v>29</v>
      </c>
      <c r="G343" s="14" t="s">
        <v>1319</v>
      </c>
      <c r="H343" s="15" t="s">
        <v>862</v>
      </c>
      <c r="I343" s="16" t="str">
        <f t="shared" si="10"/>
        <v>オトナ相手の教え方　改訂新版</v>
      </c>
      <c r="J343" s="17" t="str">
        <f t="shared" si="11"/>
        <v>https://www.library.pref.tottori.jp/winj/opac/switch-detail.do?bibid=1600002759</v>
      </c>
      <c r="K343" s="12"/>
      <c r="L343" s="12"/>
      <c r="M343" s="12"/>
      <c r="N343" s="5"/>
    </row>
    <row r="344" spans="1:14" ht="30" x14ac:dyDescent="0.15">
      <c r="A344" s="18">
        <v>342</v>
      </c>
      <c r="B344" s="31" t="s">
        <v>1819</v>
      </c>
      <c r="C344" s="19" t="s">
        <v>160</v>
      </c>
      <c r="D344" s="19"/>
      <c r="E344" s="19" t="s">
        <v>71</v>
      </c>
      <c r="F344" s="19" t="s">
        <v>79</v>
      </c>
      <c r="G344" s="20" t="s">
        <v>868</v>
      </c>
      <c r="H344" s="21" t="s">
        <v>126</v>
      </c>
      <c r="I344" s="22" t="str">
        <f t="shared" si="10"/>
        <v>統計図表レファレンス事典　商業・広告・マーケティング</v>
      </c>
      <c r="J344" s="23" t="str">
        <f t="shared" si="11"/>
        <v>https://www.library.pref.tottori.jp/winj/opac/switch-detail.do?bibid=1600002760</v>
      </c>
      <c r="K344" s="18"/>
      <c r="L344" s="18"/>
      <c r="M344" s="18"/>
    </row>
    <row r="345" spans="1:14" x14ac:dyDescent="0.15">
      <c r="A345" s="12">
        <v>343</v>
      </c>
      <c r="B345" s="32" t="s">
        <v>1820</v>
      </c>
      <c r="C345" s="13" t="s">
        <v>290</v>
      </c>
      <c r="D345" s="13" t="s">
        <v>291</v>
      </c>
      <c r="E345" s="13" t="s">
        <v>1012</v>
      </c>
      <c r="F345" s="13" t="s">
        <v>33</v>
      </c>
      <c r="G345" s="14" t="s">
        <v>1013</v>
      </c>
      <c r="H345" s="15" t="s">
        <v>1014</v>
      </c>
      <c r="I345" s="16" t="str">
        <f t="shared" si="10"/>
        <v>葬儀業界の戦後史</v>
      </c>
      <c r="J345" s="17" t="str">
        <f t="shared" si="11"/>
        <v>https://www.library.pref.tottori.jp/winj/opac/switch-detail.do?bibid=1600002761</v>
      </c>
      <c r="K345" s="12"/>
      <c r="L345" s="12"/>
      <c r="M345" s="12"/>
      <c r="N345" s="5"/>
    </row>
    <row r="346" spans="1:14" ht="30" x14ac:dyDescent="0.15">
      <c r="A346" s="18">
        <v>344</v>
      </c>
      <c r="B346" s="31" t="s">
        <v>1821</v>
      </c>
      <c r="C346" s="19" t="s">
        <v>318</v>
      </c>
      <c r="D346" s="19" t="s">
        <v>319</v>
      </c>
      <c r="E346" s="19" t="s">
        <v>1046</v>
      </c>
      <c r="F346" s="19" t="s">
        <v>78</v>
      </c>
      <c r="G346" s="20" t="s">
        <v>1047</v>
      </c>
      <c r="H346" s="21" t="s">
        <v>141</v>
      </c>
      <c r="I346" s="22" t="str">
        <f t="shared" si="10"/>
        <v>デザインの基本ノート　第2版</v>
      </c>
      <c r="J346" s="23" t="str">
        <f t="shared" si="11"/>
        <v>https://www.library.pref.tottori.jp/winj/opac/switch-detail.do?bibid=1600002762</v>
      </c>
      <c r="K346" s="18"/>
      <c r="L346" s="18"/>
      <c r="M346" s="18"/>
    </row>
    <row r="347" spans="1:14" ht="30" x14ac:dyDescent="0.15">
      <c r="A347" s="12">
        <v>345</v>
      </c>
      <c r="B347" s="32" t="s">
        <v>1822</v>
      </c>
      <c r="C347" s="13" t="s">
        <v>524</v>
      </c>
      <c r="D347" s="13" t="s">
        <v>525</v>
      </c>
      <c r="E347" s="13" t="s">
        <v>1263</v>
      </c>
      <c r="F347" s="13" t="s">
        <v>56</v>
      </c>
      <c r="G347" s="14" t="s">
        <v>116</v>
      </c>
      <c r="H347" s="15" t="s">
        <v>141</v>
      </c>
      <c r="I347" s="16" t="str">
        <f t="shared" si="10"/>
        <v>キクタン接客英会話 交通編 新装版</v>
      </c>
      <c r="J347" s="17" t="str">
        <f t="shared" si="11"/>
        <v>https://www.library.pref.tottori.jp/winj/opac/switch-detail.do?bibid=1600002763</v>
      </c>
      <c r="K347" s="12" t="s">
        <v>1526</v>
      </c>
      <c r="L347" s="12"/>
      <c r="M347" s="12"/>
      <c r="N347" s="5"/>
    </row>
    <row r="348" spans="1:14" x14ac:dyDescent="0.15">
      <c r="A348" s="18">
        <v>346</v>
      </c>
      <c r="B348" s="31" t="s">
        <v>1823</v>
      </c>
      <c r="C348" s="19" t="s">
        <v>331</v>
      </c>
      <c r="D348" s="19"/>
      <c r="E348" s="19" t="s">
        <v>1058</v>
      </c>
      <c r="F348" s="19" t="s">
        <v>91</v>
      </c>
      <c r="G348" s="20" t="s">
        <v>1059</v>
      </c>
      <c r="H348" s="21" t="s">
        <v>141</v>
      </c>
      <c r="I348" s="22" t="str">
        <f t="shared" si="10"/>
        <v>京都の路線バス徹底解剖</v>
      </c>
      <c r="J348" s="23" t="str">
        <f t="shared" si="11"/>
        <v>https://www.library.pref.tottori.jp/winj/opac/switch-detail.do?bibid=1600002764</v>
      </c>
      <c r="K348" s="18"/>
      <c r="L348" s="18"/>
      <c r="M348" s="18"/>
    </row>
    <row r="349" spans="1:14" ht="30" x14ac:dyDescent="0.15">
      <c r="A349" s="12">
        <v>347</v>
      </c>
      <c r="B349" s="32" t="s">
        <v>1824</v>
      </c>
      <c r="C349" s="13" t="s">
        <v>261</v>
      </c>
      <c r="D349" s="13" t="s">
        <v>262</v>
      </c>
      <c r="E349" s="13" t="s">
        <v>990</v>
      </c>
      <c r="F349" s="13" t="s">
        <v>42</v>
      </c>
      <c r="G349" s="14" t="s">
        <v>991</v>
      </c>
      <c r="H349" s="15" t="s">
        <v>891</v>
      </c>
      <c r="I349" s="16" t="str">
        <f t="shared" si="10"/>
        <v>21世紀 夜行列車ラストラン 総集編</v>
      </c>
      <c r="J349" s="17" t="str">
        <f t="shared" si="11"/>
        <v>https://www.library.pref.tottori.jp/winj/opac/switch-detail.do?bibid=1600002765</v>
      </c>
      <c r="K349" s="12"/>
      <c r="L349" s="12"/>
      <c r="M349" s="12" t="s">
        <v>1537</v>
      </c>
      <c r="N349" s="2" t="s">
        <v>1538</v>
      </c>
    </row>
    <row r="350" spans="1:14" ht="30" x14ac:dyDescent="0.15">
      <c r="A350" s="18">
        <v>348</v>
      </c>
      <c r="B350" s="31" t="s">
        <v>1825</v>
      </c>
      <c r="C350" s="19" t="s">
        <v>403</v>
      </c>
      <c r="D350" s="19"/>
      <c r="E350" s="19" t="s">
        <v>42</v>
      </c>
      <c r="F350" s="19" t="s">
        <v>42</v>
      </c>
      <c r="G350" s="20" t="s">
        <v>991</v>
      </c>
      <c r="H350" s="21" t="s">
        <v>891</v>
      </c>
      <c r="I350" s="22" t="str">
        <f t="shared" si="10"/>
        <v>鉄道業界就職ガイドブック2026</v>
      </c>
      <c r="J350" s="23" t="str">
        <f t="shared" si="11"/>
        <v>https://www.library.pref.tottori.jp/winj/opac/switch-detail.do?bibid=1600002766</v>
      </c>
      <c r="K350" s="18"/>
      <c r="L350" s="18"/>
      <c r="M350" s="18"/>
      <c r="N350" s="5"/>
    </row>
    <row r="351" spans="1:14" x14ac:dyDescent="0.15">
      <c r="A351" s="12">
        <v>349</v>
      </c>
      <c r="B351" s="32" t="s">
        <v>1826</v>
      </c>
      <c r="C351" s="13" t="s">
        <v>404</v>
      </c>
      <c r="D351" s="13" t="s">
        <v>405</v>
      </c>
      <c r="E351" s="13" t="s">
        <v>1139</v>
      </c>
      <c r="F351" s="13" t="s">
        <v>42</v>
      </c>
      <c r="G351" s="14" t="s">
        <v>991</v>
      </c>
      <c r="H351" s="15" t="s">
        <v>891</v>
      </c>
      <c r="I351" s="16" t="str">
        <f t="shared" si="10"/>
        <v>電車の顔図鑑4</v>
      </c>
      <c r="J351" s="17" t="str">
        <f t="shared" si="11"/>
        <v>https://www.library.pref.tottori.jp/winj/opac/switch-detail.do?bibid=1600002767</v>
      </c>
      <c r="K351" s="12"/>
      <c r="L351" s="12"/>
      <c r="M351" s="12" t="s">
        <v>1537</v>
      </c>
      <c r="N351" s="5" t="s">
        <v>1539</v>
      </c>
    </row>
    <row r="352" spans="1:14" x14ac:dyDescent="0.15">
      <c r="A352" s="18">
        <v>350</v>
      </c>
      <c r="B352" s="31" t="s">
        <v>1827</v>
      </c>
      <c r="C352" s="19" t="s">
        <v>545</v>
      </c>
      <c r="D352" s="19" t="s">
        <v>546</v>
      </c>
      <c r="E352" s="19" t="s">
        <v>1084</v>
      </c>
      <c r="F352" s="19" t="s">
        <v>42</v>
      </c>
      <c r="G352" s="20" t="s">
        <v>991</v>
      </c>
      <c r="H352" s="21" t="s">
        <v>141</v>
      </c>
      <c r="I352" s="22" t="str">
        <f t="shared" si="10"/>
        <v>旅と鉄道クラシックスVol.01</v>
      </c>
      <c r="J352" s="23" t="str">
        <f t="shared" si="11"/>
        <v>https://www.library.pref.tottori.jp/winj/opac/switch-detail.do?bibid=1600002768</v>
      </c>
      <c r="K352" s="18"/>
      <c r="L352" s="18"/>
      <c r="M352" s="18"/>
      <c r="N352" s="5"/>
    </row>
    <row r="353" spans="1:14" ht="30" x14ac:dyDescent="0.15">
      <c r="A353" s="12">
        <v>351</v>
      </c>
      <c r="B353" s="32" t="s">
        <v>1828</v>
      </c>
      <c r="C353" s="13" t="s">
        <v>526</v>
      </c>
      <c r="D353" s="13" t="s">
        <v>527</v>
      </c>
      <c r="E353" s="13" t="s">
        <v>1264</v>
      </c>
      <c r="F353" s="13" t="s">
        <v>29</v>
      </c>
      <c r="G353" s="14" t="s">
        <v>1265</v>
      </c>
      <c r="H353" s="15" t="s">
        <v>126</v>
      </c>
      <c r="I353" s="16" t="str">
        <f t="shared" si="10"/>
        <v>漫画ビジネス</v>
      </c>
      <c r="J353" s="17" t="str">
        <f t="shared" si="11"/>
        <v>https://www.library.pref.tottori.jp/winj/opac/switch-detail.do?bibid=1600002769</v>
      </c>
      <c r="K353" s="12"/>
      <c r="L353" s="12"/>
      <c r="M353" s="12"/>
    </row>
    <row r="354" spans="1:14" x14ac:dyDescent="0.15">
      <c r="A354" s="18">
        <v>352</v>
      </c>
      <c r="B354" s="34">
        <v>1600002906</v>
      </c>
      <c r="C354" s="19" t="s">
        <v>280</v>
      </c>
      <c r="D354" s="19" t="s">
        <v>281</v>
      </c>
      <c r="E354" s="19" t="s">
        <v>73</v>
      </c>
      <c r="F354" s="19" t="s">
        <v>88</v>
      </c>
      <c r="G354" s="20" t="s">
        <v>1509</v>
      </c>
      <c r="H354" s="21" t="s">
        <v>127</v>
      </c>
      <c r="I354" s="22" t="str">
        <f t="shared" si="10"/>
        <v>お仕事さくいん</v>
      </c>
      <c r="J354" s="23" t="str">
        <f t="shared" si="11"/>
        <v>https://www.library.pref.tottori.jp/winj/opac/switch-detail.do?bibid=1600002906</v>
      </c>
      <c r="K354" s="18"/>
      <c r="L354" s="18" t="s">
        <v>1537</v>
      </c>
      <c r="M354" s="18"/>
      <c r="N354" s="5"/>
    </row>
    <row r="355" spans="1:14" x14ac:dyDescent="0.15">
      <c r="A355" s="12">
        <v>353</v>
      </c>
      <c r="B355" s="32" t="s">
        <v>1829</v>
      </c>
      <c r="C355" s="13" t="s">
        <v>292</v>
      </c>
      <c r="D355" s="13"/>
      <c r="E355" s="13" t="s">
        <v>1015</v>
      </c>
      <c r="F355" s="13" t="s">
        <v>958</v>
      </c>
      <c r="G355" s="14" t="s">
        <v>1016</v>
      </c>
      <c r="H355" s="15" t="s">
        <v>134</v>
      </c>
      <c r="I355" s="16" t="str">
        <f t="shared" si="10"/>
        <v>うつくしい美術解剖図</v>
      </c>
      <c r="J355" s="17" t="str">
        <f t="shared" si="11"/>
        <v>https://www.library.pref.tottori.jp/winj/opac/switch-detail.do?bibid=1600002770</v>
      </c>
      <c r="K355" s="12"/>
      <c r="L355" s="12"/>
      <c r="M355" s="12"/>
    </row>
    <row r="356" spans="1:14" x14ac:dyDescent="0.15">
      <c r="A356" s="18">
        <v>354</v>
      </c>
      <c r="B356" s="31" t="s">
        <v>1830</v>
      </c>
      <c r="C356" s="19" t="s">
        <v>332</v>
      </c>
      <c r="D356" s="19"/>
      <c r="E356" s="19" t="s">
        <v>1060</v>
      </c>
      <c r="F356" s="19" t="s">
        <v>958</v>
      </c>
      <c r="G356" s="20" t="s">
        <v>1061</v>
      </c>
      <c r="H356" s="21" t="s">
        <v>1049</v>
      </c>
      <c r="I356" s="22" t="str">
        <f t="shared" si="10"/>
        <v>チャートで読み解く美術史入門</v>
      </c>
      <c r="J356" s="23" t="str">
        <f t="shared" si="11"/>
        <v>https://www.library.pref.tottori.jp/winj/opac/switch-detail.do?bibid=1600002771</v>
      </c>
      <c r="K356" s="18"/>
      <c r="L356" s="18"/>
      <c r="M356" s="18"/>
    </row>
    <row r="357" spans="1:14" x14ac:dyDescent="0.15">
      <c r="A357" s="12">
        <v>355</v>
      </c>
      <c r="B357" s="32" t="s">
        <v>1831</v>
      </c>
      <c r="C357" s="13" t="s">
        <v>164</v>
      </c>
      <c r="D357" s="13"/>
      <c r="E357" s="13" t="s">
        <v>876</v>
      </c>
      <c r="F357" s="13" t="s">
        <v>877</v>
      </c>
      <c r="G357" s="14" t="s">
        <v>117</v>
      </c>
      <c r="H357" s="15" t="s">
        <v>126</v>
      </c>
      <c r="I357" s="16" t="str">
        <f t="shared" si="10"/>
        <v>大大阪と画家たち</v>
      </c>
      <c r="J357" s="17" t="str">
        <f t="shared" si="11"/>
        <v>https://www.library.pref.tottori.jp/winj/opac/switch-detail.do?bibid=1600002772</v>
      </c>
      <c r="K357" s="12"/>
      <c r="L357" s="12"/>
      <c r="M357" s="12" t="s">
        <v>1537</v>
      </c>
      <c r="N357" s="2" t="s">
        <v>1540</v>
      </c>
    </row>
    <row r="358" spans="1:14" x14ac:dyDescent="0.15">
      <c r="A358" s="18">
        <v>356</v>
      </c>
      <c r="B358" s="31" t="s">
        <v>1832</v>
      </c>
      <c r="C358" s="19" t="s">
        <v>320</v>
      </c>
      <c r="D358" s="19"/>
      <c r="E358" s="19" t="s">
        <v>1048</v>
      </c>
      <c r="F358" s="19" t="s">
        <v>958</v>
      </c>
      <c r="G358" s="20" t="s">
        <v>117</v>
      </c>
      <c r="H358" s="21" t="s">
        <v>1049</v>
      </c>
      <c r="I358" s="22" t="str">
        <f t="shared" si="10"/>
        <v>かたちのなまえ</v>
      </c>
      <c r="J358" s="23" t="str">
        <f t="shared" si="11"/>
        <v>https://www.library.pref.tottori.jp/winj/opac/switch-detail.do?bibid=1600002773</v>
      </c>
      <c r="K358" s="18"/>
      <c r="L358" s="18"/>
      <c r="M358" s="18"/>
      <c r="N358" s="5"/>
    </row>
    <row r="359" spans="1:14" x14ac:dyDescent="0.15">
      <c r="A359" s="12">
        <v>357</v>
      </c>
      <c r="B359" s="32" t="s">
        <v>1833</v>
      </c>
      <c r="C359" s="13" t="s">
        <v>248</v>
      </c>
      <c r="D359" s="13" t="s">
        <v>249</v>
      </c>
      <c r="E359" s="13" t="s">
        <v>976</v>
      </c>
      <c r="F359" s="13" t="s">
        <v>864</v>
      </c>
      <c r="G359" s="14" t="s">
        <v>977</v>
      </c>
      <c r="H359" s="15" t="s">
        <v>52</v>
      </c>
      <c r="I359" s="16" t="str">
        <f t="shared" si="10"/>
        <v>アートコレクター入門</v>
      </c>
      <c r="J359" s="17" t="str">
        <f t="shared" si="11"/>
        <v>https://www.library.pref.tottori.jp/winj/opac/switch-detail.do?bibid=1600002774</v>
      </c>
      <c r="K359" s="12" t="s">
        <v>1526</v>
      </c>
      <c r="L359" s="12"/>
      <c r="M359" s="12"/>
      <c r="N359" s="5"/>
    </row>
    <row r="360" spans="1:14" ht="30" x14ac:dyDescent="0.15">
      <c r="A360" s="18">
        <v>358</v>
      </c>
      <c r="B360" s="31" t="s">
        <v>1834</v>
      </c>
      <c r="C360" s="19" t="s">
        <v>441</v>
      </c>
      <c r="D360" s="19" t="s">
        <v>442</v>
      </c>
      <c r="E360" s="19" t="s">
        <v>1179</v>
      </c>
      <c r="F360" s="19" t="s">
        <v>864</v>
      </c>
      <c r="G360" s="20" t="s">
        <v>1180</v>
      </c>
      <c r="H360" s="21" t="s">
        <v>125</v>
      </c>
      <c r="I360" s="22" t="str">
        <f t="shared" si="10"/>
        <v>改訂 保存修復の技法と思想</v>
      </c>
      <c r="J360" s="23" t="str">
        <f t="shared" si="11"/>
        <v>https://www.library.pref.tottori.jp/winj/opac/switch-detail.do?bibid=1600002775</v>
      </c>
      <c r="K360" s="18" t="s">
        <v>1526</v>
      </c>
      <c r="L360" s="18"/>
      <c r="M360" s="18"/>
      <c r="N360" s="5"/>
    </row>
    <row r="361" spans="1:14" ht="30" x14ac:dyDescent="0.15">
      <c r="A361" s="12">
        <v>359</v>
      </c>
      <c r="B361" s="32" t="s">
        <v>1835</v>
      </c>
      <c r="C361" s="13" t="s">
        <v>321</v>
      </c>
      <c r="D361" s="13"/>
      <c r="E361" s="13" t="s">
        <v>957</v>
      </c>
      <c r="F361" s="13" t="s">
        <v>958</v>
      </c>
      <c r="G361" s="14" t="s">
        <v>1050</v>
      </c>
      <c r="H361" s="15" t="s">
        <v>891</v>
      </c>
      <c r="I361" s="16" t="str">
        <f t="shared" si="10"/>
        <v>江戸文化の仕掛け人 蔦屋重三郎と若き芸術家たち</v>
      </c>
      <c r="J361" s="17" t="str">
        <f t="shared" si="11"/>
        <v>https://www.library.pref.tottori.jp/winj/opac/switch-detail.do?bibid=1600002776</v>
      </c>
      <c r="K361" s="12"/>
      <c r="L361" s="12"/>
      <c r="M361" s="12"/>
    </row>
    <row r="362" spans="1:14" x14ac:dyDescent="0.15">
      <c r="A362" s="18">
        <v>360</v>
      </c>
      <c r="B362" s="31" t="s">
        <v>1836</v>
      </c>
      <c r="C362" s="19" t="s">
        <v>219</v>
      </c>
      <c r="D362" s="19" t="s">
        <v>220</v>
      </c>
      <c r="E362" s="19" t="s">
        <v>947</v>
      </c>
      <c r="F362" s="19" t="s">
        <v>864</v>
      </c>
      <c r="G362" s="20" t="s">
        <v>948</v>
      </c>
      <c r="H362" s="21" t="s">
        <v>54</v>
      </c>
      <c r="I362" s="22" t="str">
        <f t="shared" si="10"/>
        <v>マティス</v>
      </c>
      <c r="J362" s="23" t="str">
        <f t="shared" si="11"/>
        <v>https://www.library.pref.tottori.jp/winj/opac/switch-detail.do?bibid=1600002777</v>
      </c>
      <c r="K362" s="18" t="s">
        <v>1526</v>
      </c>
      <c r="L362" s="18"/>
      <c r="M362" s="18"/>
    </row>
    <row r="363" spans="1:14" ht="30" x14ac:dyDescent="0.15">
      <c r="A363" s="12">
        <v>361</v>
      </c>
      <c r="B363" s="32" t="s">
        <v>1837</v>
      </c>
      <c r="C363" s="13" t="s">
        <v>361</v>
      </c>
      <c r="D363" s="13" t="s">
        <v>362</v>
      </c>
      <c r="E363" s="13" t="s">
        <v>1088</v>
      </c>
      <c r="F363" s="13" t="s">
        <v>30</v>
      </c>
      <c r="G363" s="14" t="s">
        <v>1089</v>
      </c>
      <c r="H363" s="15" t="s">
        <v>51</v>
      </c>
      <c r="I363" s="16" t="str">
        <f t="shared" si="10"/>
        <v>ガールズイラストで生かせる光の使い方</v>
      </c>
      <c r="J363" s="17" t="str">
        <f t="shared" si="11"/>
        <v>https://www.library.pref.tottori.jp/winj/opac/switch-detail.do?bibid=1600002778</v>
      </c>
      <c r="K363" s="12"/>
      <c r="L363" s="12"/>
      <c r="M363" s="12"/>
    </row>
    <row r="364" spans="1:14" ht="45" x14ac:dyDescent="0.15">
      <c r="A364" s="18">
        <v>362</v>
      </c>
      <c r="B364" s="31" t="s">
        <v>1838</v>
      </c>
      <c r="C364" s="19" t="s">
        <v>363</v>
      </c>
      <c r="D364" s="19"/>
      <c r="E364" s="19" t="s">
        <v>1090</v>
      </c>
      <c r="F364" s="19" t="s">
        <v>30</v>
      </c>
      <c r="G364" s="20" t="s">
        <v>1089</v>
      </c>
      <c r="H364" s="21" t="s">
        <v>52</v>
      </c>
      <c r="I364" s="22" t="str">
        <f t="shared" si="10"/>
        <v>キャラクターイラストの引き出しを増やす ポーズと構図の演出テクニック</v>
      </c>
      <c r="J364" s="23" t="str">
        <f t="shared" si="11"/>
        <v>https://www.library.pref.tottori.jp/winj/opac/switch-detail.do?bibid=1600002779</v>
      </c>
      <c r="K364" s="18"/>
      <c r="L364" s="18"/>
      <c r="M364" s="18"/>
    </row>
    <row r="365" spans="1:14" x14ac:dyDescent="0.15">
      <c r="A365" s="12">
        <v>363</v>
      </c>
      <c r="B365" s="32" t="s">
        <v>1839</v>
      </c>
      <c r="C365" s="13" t="s">
        <v>406</v>
      </c>
      <c r="D365" s="13"/>
      <c r="E365" s="13"/>
      <c r="F365" s="13" t="s">
        <v>958</v>
      </c>
      <c r="G365" s="14" t="s">
        <v>1089</v>
      </c>
      <c r="H365" s="15" t="s">
        <v>891</v>
      </c>
      <c r="I365" s="16" t="str">
        <f t="shared" si="10"/>
        <v>架空世界図鑑</v>
      </c>
      <c r="J365" s="17" t="str">
        <f t="shared" si="11"/>
        <v>https://www.library.pref.tottori.jp/winj/opac/switch-detail.do?bibid=1600002780</v>
      </c>
      <c r="K365" s="12"/>
      <c r="L365" s="12"/>
      <c r="M365" s="12"/>
    </row>
    <row r="366" spans="1:14" ht="30" x14ac:dyDescent="0.15">
      <c r="A366" s="18">
        <v>364</v>
      </c>
      <c r="B366" s="31" t="s">
        <v>1840</v>
      </c>
      <c r="C366" s="19" t="s">
        <v>472</v>
      </c>
      <c r="D366" s="19" t="s">
        <v>473</v>
      </c>
      <c r="E366" s="19" t="s">
        <v>1204</v>
      </c>
      <c r="F366" s="19" t="s">
        <v>958</v>
      </c>
      <c r="G366" s="20" t="s">
        <v>1089</v>
      </c>
      <c r="H366" s="21" t="s">
        <v>1205</v>
      </c>
      <c r="I366" s="22" t="str">
        <f t="shared" si="10"/>
        <v>西洋甲冑＆武具 作画資料</v>
      </c>
      <c r="J366" s="23" t="str">
        <f t="shared" si="11"/>
        <v>https://www.library.pref.tottori.jp/winj/opac/switch-detail.do?bibid=1600002781</v>
      </c>
      <c r="K366" s="18"/>
      <c r="L366" s="18"/>
      <c r="M366" s="18"/>
    </row>
    <row r="367" spans="1:14" ht="30" x14ac:dyDescent="0.15">
      <c r="A367" s="12">
        <v>365</v>
      </c>
      <c r="B367" s="32" t="s">
        <v>1841</v>
      </c>
      <c r="C367" s="13" t="s">
        <v>704</v>
      </c>
      <c r="D367" s="13"/>
      <c r="E367" s="13" t="s">
        <v>1420</v>
      </c>
      <c r="F367" s="13" t="s">
        <v>82</v>
      </c>
      <c r="G367" s="14" t="s">
        <v>1421</v>
      </c>
      <c r="H367" s="15" t="s">
        <v>139</v>
      </c>
      <c r="I367" s="16" t="str">
        <f t="shared" si="10"/>
        <v>はみがきできた</v>
      </c>
      <c r="J367" s="17" t="str">
        <f t="shared" si="11"/>
        <v>https://www.library.pref.tottori.jp/winj/opac/switch-detail.do?bibid=1600002782</v>
      </c>
      <c r="K367" s="12"/>
      <c r="L367" s="12" t="s">
        <v>1537</v>
      </c>
      <c r="M367" s="12"/>
    </row>
    <row r="368" spans="1:14" x14ac:dyDescent="0.15">
      <c r="A368" s="18">
        <v>366</v>
      </c>
      <c r="B368" s="31" t="s">
        <v>1842</v>
      </c>
      <c r="C368" s="19" t="s">
        <v>229</v>
      </c>
      <c r="D368" s="19"/>
      <c r="E368" s="19" t="s">
        <v>957</v>
      </c>
      <c r="F368" s="19" t="s">
        <v>958</v>
      </c>
      <c r="G368" s="20" t="s">
        <v>118</v>
      </c>
      <c r="H368" s="21" t="s">
        <v>125</v>
      </c>
      <c r="I368" s="22" t="str">
        <f t="shared" si="10"/>
        <v>日本の文様図典</v>
      </c>
      <c r="J368" s="23" t="str">
        <f t="shared" si="11"/>
        <v>https://www.library.pref.tottori.jp/winj/opac/switch-detail.do?bibid=1600002783</v>
      </c>
      <c r="K368" s="18"/>
      <c r="L368" s="18"/>
      <c r="M368" s="18"/>
      <c r="N368" s="5"/>
    </row>
    <row r="369" spans="1:14" ht="30" x14ac:dyDescent="0.15">
      <c r="A369" s="12">
        <v>367</v>
      </c>
      <c r="B369" s="32" t="s">
        <v>1843</v>
      </c>
      <c r="C369" s="13" t="s">
        <v>230</v>
      </c>
      <c r="D369" s="13" t="s">
        <v>231</v>
      </c>
      <c r="E369" s="13" t="s">
        <v>959</v>
      </c>
      <c r="F369" s="13" t="s">
        <v>960</v>
      </c>
      <c r="G369" s="14" t="s">
        <v>118</v>
      </c>
      <c r="H369" s="15" t="s">
        <v>961</v>
      </c>
      <c r="I369" s="16" t="str">
        <f t="shared" si="10"/>
        <v>色の大事典　DIGITAL COLORS for DESIGN</v>
      </c>
      <c r="J369" s="17" t="str">
        <f t="shared" si="11"/>
        <v>https://www.library.pref.tottori.jp/winj/opac/switch-detail.do?bibid=1600002784</v>
      </c>
      <c r="K369" s="12"/>
      <c r="L369" s="12"/>
      <c r="M369" s="12"/>
    </row>
    <row r="370" spans="1:14" ht="30" x14ac:dyDescent="0.15">
      <c r="A370" s="18">
        <v>368</v>
      </c>
      <c r="B370" s="31" t="s">
        <v>1844</v>
      </c>
      <c r="C370" s="19" t="s">
        <v>242</v>
      </c>
      <c r="D370" s="19" t="s">
        <v>243</v>
      </c>
      <c r="E370" s="19" t="s">
        <v>972</v>
      </c>
      <c r="F370" s="19" t="s">
        <v>960</v>
      </c>
      <c r="G370" s="20" t="s">
        <v>118</v>
      </c>
      <c r="H370" s="21" t="s">
        <v>12</v>
      </c>
      <c r="I370" s="22" t="str">
        <f t="shared" si="10"/>
        <v>Illustratorデザイン　仕事の教科書</v>
      </c>
      <c r="J370" s="23" t="str">
        <f t="shared" si="11"/>
        <v>https://www.library.pref.tottori.jp/winj/opac/switch-detail.do?bibid=1600002785</v>
      </c>
      <c r="K370" s="18"/>
      <c r="L370" s="18"/>
      <c r="M370" s="18"/>
    </row>
    <row r="371" spans="1:14" ht="30" x14ac:dyDescent="0.15">
      <c r="A371" s="12">
        <v>369</v>
      </c>
      <c r="B371" s="32" t="s">
        <v>1845</v>
      </c>
      <c r="C371" s="13" t="s">
        <v>322</v>
      </c>
      <c r="D371" s="13" t="s">
        <v>323</v>
      </c>
      <c r="E371" s="13" t="s">
        <v>1051</v>
      </c>
      <c r="F371" s="13" t="s">
        <v>960</v>
      </c>
      <c r="G371" s="14" t="s">
        <v>118</v>
      </c>
      <c r="H371" s="15" t="s">
        <v>46</v>
      </c>
      <c r="I371" s="16" t="str">
        <f t="shared" si="10"/>
        <v>15分でOKに！ バナーデザインはかどり事典</v>
      </c>
      <c r="J371" s="17" t="str">
        <f t="shared" si="11"/>
        <v>https://www.library.pref.tottori.jp/winj/opac/switch-detail.do?bibid=1600002786</v>
      </c>
      <c r="K371" s="12"/>
      <c r="L371" s="12"/>
      <c r="M371" s="12"/>
    </row>
    <row r="372" spans="1:14" ht="30" x14ac:dyDescent="0.15">
      <c r="A372" s="18">
        <v>370</v>
      </c>
      <c r="B372" s="31" t="s">
        <v>1846</v>
      </c>
      <c r="C372" s="19" t="s">
        <v>324</v>
      </c>
      <c r="D372" s="19" t="s">
        <v>325</v>
      </c>
      <c r="E372" s="19" t="s">
        <v>1052</v>
      </c>
      <c r="F372" s="19" t="s">
        <v>960</v>
      </c>
      <c r="G372" s="20" t="s">
        <v>118</v>
      </c>
      <c r="H372" s="21" t="s">
        <v>51</v>
      </c>
      <c r="I372" s="22" t="str">
        <f t="shared" si="10"/>
        <v>縦スクロール漫画の教科書</v>
      </c>
      <c r="J372" s="23" t="str">
        <f t="shared" si="11"/>
        <v>https://www.library.pref.tottori.jp/winj/opac/switch-detail.do?bibid=1600002787</v>
      </c>
      <c r="K372" s="18"/>
      <c r="L372" s="18"/>
      <c r="M372" s="18"/>
    </row>
    <row r="373" spans="1:14" ht="30" x14ac:dyDescent="0.15">
      <c r="A373" s="12">
        <v>371</v>
      </c>
      <c r="B373" s="32" t="s">
        <v>1847</v>
      </c>
      <c r="C373" s="13" t="s">
        <v>333</v>
      </c>
      <c r="D373" s="13"/>
      <c r="E373" s="13" t="s">
        <v>959</v>
      </c>
      <c r="F373" s="13" t="s">
        <v>960</v>
      </c>
      <c r="G373" s="14" t="s">
        <v>118</v>
      </c>
      <c r="H373" s="15" t="s">
        <v>51</v>
      </c>
      <c r="I373" s="16" t="str">
        <f t="shared" si="10"/>
        <v>つくるデザイン　基礎・レイアウト・かたち・文字・色・実践</v>
      </c>
      <c r="J373" s="17" t="str">
        <f t="shared" si="11"/>
        <v>https://www.library.pref.tottori.jp/winj/opac/switch-detail.do?bibid=1600002788</v>
      </c>
      <c r="K373" s="12"/>
      <c r="L373" s="12"/>
      <c r="M373" s="12"/>
    </row>
    <row r="374" spans="1:14" ht="30" x14ac:dyDescent="0.15">
      <c r="A374" s="18">
        <v>372</v>
      </c>
      <c r="B374" s="31" t="s">
        <v>1848</v>
      </c>
      <c r="C374" s="19" t="s">
        <v>364</v>
      </c>
      <c r="D374" s="19"/>
      <c r="E374" s="19" t="s">
        <v>1091</v>
      </c>
      <c r="F374" s="19" t="s">
        <v>26</v>
      </c>
      <c r="G374" s="20" t="s">
        <v>118</v>
      </c>
      <c r="H374" s="21" t="s">
        <v>862</v>
      </c>
      <c r="I374" s="22" t="str">
        <f t="shared" si="10"/>
        <v>STORY COLOR BOOK 物語を感じる配色アイデア</v>
      </c>
      <c r="J374" s="23" t="str">
        <f t="shared" si="11"/>
        <v>https://www.library.pref.tottori.jp/winj/opac/switch-detail.do?bibid=1600002789</v>
      </c>
      <c r="K374" s="18"/>
      <c r="L374" s="18"/>
      <c r="M374" s="18"/>
    </row>
    <row r="375" spans="1:14" ht="30" x14ac:dyDescent="0.15">
      <c r="A375" s="12">
        <v>373</v>
      </c>
      <c r="B375" s="32" t="s">
        <v>1849</v>
      </c>
      <c r="C375" s="13" t="s">
        <v>407</v>
      </c>
      <c r="D375" s="13"/>
      <c r="E375" s="13" t="s">
        <v>1140</v>
      </c>
      <c r="F375" s="13" t="s">
        <v>26</v>
      </c>
      <c r="G375" s="14" t="s">
        <v>118</v>
      </c>
      <c r="H375" s="15" t="s">
        <v>891</v>
      </c>
      <c r="I375" s="16" t="str">
        <f t="shared" si="10"/>
        <v>ちなみにそれ、Canvaでデキます！</v>
      </c>
      <c r="J375" s="17" t="str">
        <f t="shared" si="11"/>
        <v>https://www.library.pref.tottori.jp/winj/opac/switch-detail.do?bibid=1600002790</v>
      </c>
      <c r="K375" s="12"/>
      <c r="L375" s="12"/>
      <c r="M375" s="12"/>
    </row>
    <row r="376" spans="1:14" ht="30" x14ac:dyDescent="0.15">
      <c r="A376" s="18">
        <v>374</v>
      </c>
      <c r="B376" s="31" t="s">
        <v>1850</v>
      </c>
      <c r="C376" s="19" t="s">
        <v>474</v>
      </c>
      <c r="D376" s="19"/>
      <c r="E376" s="19" t="s">
        <v>1206</v>
      </c>
      <c r="F376" s="19" t="s">
        <v>960</v>
      </c>
      <c r="G376" s="20" t="s">
        <v>118</v>
      </c>
      <c r="H376" s="21" t="s">
        <v>129</v>
      </c>
      <c r="I376" s="22" t="str">
        <f t="shared" si="10"/>
        <v>基礎から学ぶ空間デッサン</v>
      </c>
      <c r="J376" s="23" t="str">
        <f t="shared" si="11"/>
        <v>https://www.library.pref.tottori.jp/winj/opac/switch-detail.do?bibid=1600002791</v>
      </c>
      <c r="K376" s="18"/>
      <c r="L376" s="18"/>
      <c r="M376" s="18"/>
    </row>
    <row r="377" spans="1:14" ht="30" x14ac:dyDescent="0.15">
      <c r="A377" s="12">
        <v>375</v>
      </c>
      <c r="B377" s="32" t="s">
        <v>1851</v>
      </c>
      <c r="C377" s="13" t="s">
        <v>475</v>
      </c>
      <c r="D377" s="13"/>
      <c r="E377" s="13" t="s">
        <v>1206</v>
      </c>
      <c r="F377" s="13" t="s">
        <v>960</v>
      </c>
      <c r="G377" s="14" t="s">
        <v>118</v>
      </c>
      <c r="H377" s="15" t="s">
        <v>1207</v>
      </c>
      <c r="I377" s="16" t="str">
        <f t="shared" si="10"/>
        <v>基礎から学ぶ人物デッサン</v>
      </c>
      <c r="J377" s="17" t="str">
        <f t="shared" si="11"/>
        <v>https://www.library.pref.tottori.jp/winj/opac/switch-detail.do?bibid=1600002792</v>
      </c>
      <c r="K377" s="12"/>
      <c r="L377" s="12"/>
      <c r="M377" s="12"/>
    </row>
    <row r="378" spans="1:14" ht="45" x14ac:dyDescent="0.15">
      <c r="A378" s="18">
        <v>376</v>
      </c>
      <c r="B378" s="31" t="s">
        <v>1852</v>
      </c>
      <c r="C378" s="19" t="s">
        <v>528</v>
      </c>
      <c r="D378" s="19"/>
      <c r="E378" s="19" t="s">
        <v>1266</v>
      </c>
      <c r="F378" s="19" t="s">
        <v>960</v>
      </c>
      <c r="G378" s="20" t="s">
        <v>118</v>
      </c>
      <c r="H378" s="21" t="s">
        <v>997</v>
      </c>
      <c r="I378" s="22" t="str">
        <f t="shared" si="10"/>
        <v>切らずに1枚で折る　折り紙ワンダーランド　オリガミューズメントパーク</v>
      </c>
      <c r="J378" s="23" t="str">
        <f t="shared" si="11"/>
        <v>https://www.library.pref.tottori.jp/winj/opac/switch-detail.do?bibid=1600002793</v>
      </c>
      <c r="K378" s="18"/>
      <c r="L378" s="18" t="s">
        <v>1541</v>
      </c>
      <c r="M378" s="18"/>
    </row>
    <row r="379" spans="1:14" x14ac:dyDescent="0.15">
      <c r="A379" s="12">
        <v>377</v>
      </c>
      <c r="B379" s="32" t="s">
        <v>1853</v>
      </c>
      <c r="C379" s="13" t="s">
        <v>430</v>
      </c>
      <c r="D379" s="13" t="s">
        <v>431</v>
      </c>
      <c r="E379" s="13" t="s">
        <v>1169</v>
      </c>
      <c r="F379" s="13" t="s">
        <v>1</v>
      </c>
      <c r="G379" s="14" t="s">
        <v>1170</v>
      </c>
      <c r="H379" s="15" t="s">
        <v>128</v>
      </c>
      <c r="I379" s="16" t="str">
        <f t="shared" si="10"/>
        <v>文房具の考古学</v>
      </c>
      <c r="J379" s="17" t="str">
        <f t="shared" si="11"/>
        <v>https://www.library.pref.tottori.jp/winj/opac/switch-detail.do?bibid=1600002794</v>
      </c>
      <c r="K379" s="12"/>
      <c r="L379" s="12"/>
      <c r="M379" s="12"/>
    </row>
    <row r="380" spans="1:14" ht="30" x14ac:dyDescent="0.15">
      <c r="A380" s="18">
        <v>378</v>
      </c>
      <c r="B380" s="31" t="s">
        <v>1854</v>
      </c>
      <c r="C380" s="19" t="s">
        <v>365</v>
      </c>
      <c r="D380" s="19" t="s">
        <v>366</v>
      </c>
      <c r="E380" s="19" t="s">
        <v>1092</v>
      </c>
      <c r="F380" s="19" t="s">
        <v>960</v>
      </c>
      <c r="G380" s="20" t="s">
        <v>1093</v>
      </c>
      <c r="H380" s="21" t="s">
        <v>45</v>
      </c>
      <c r="I380" s="22" t="str">
        <f t="shared" si="10"/>
        <v>伝わる商品撮影の教科書</v>
      </c>
      <c r="J380" s="23" t="str">
        <f t="shared" si="11"/>
        <v>https://www.library.pref.tottori.jp/winj/opac/switch-detail.do?bibid=1600002795</v>
      </c>
      <c r="K380" s="18"/>
      <c r="L380" s="18"/>
      <c r="M380" s="18"/>
    </row>
    <row r="381" spans="1:14" ht="30" x14ac:dyDescent="0.15">
      <c r="A381" s="12">
        <v>379</v>
      </c>
      <c r="B381" s="32" t="s">
        <v>1855</v>
      </c>
      <c r="C381" s="13" t="s">
        <v>408</v>
      </c>
      <c r="D381" s="13"/>
      <c r="E381" s="13" t="s">
        <v>1141</v>
      </c>
      <c r="F381" s="13" t="s">
        <v>958</v>
      </c>
      <c r="G381" s="14" t="s">
        <v>1093</v>
      </c>
      <c r="H381" s="15" t="s">
        <v>1142</v>
      </c>
      <c r="I381" s="16" t="str">
        <f t="shared" si="10"/>
        <v>カメラじゃなく、写真の話をしよう</v>
      </c>
      <c r="J381" s="17" t="str">
        <f t="shared" si="11"/>
        <v>https://www.library.pref.tottori.jp/winj/opac/switch-detail.do?bibid=1600002796</v>
      </c>
      <c r="K381" s="12"/>
      <c r="L381" s="12"/>
      <c r="M381" s="12"/>
    </row>
    <row r="382" spans="1:14" x14ac:dyDescent="0.15">
      <c r="A382" s="18">
        <v>380</v>
      </c>
      <c r="B382" s="31" t="s">
        <v>1856</v>
      </c>
      <c r="C382" s="19" t="s">
        <v>156</v>
      </c>
      <c r="D382" s="19" t="s">
        <v>157</v>
      </c>
      <c r="E382" s="19" t="s">
        <v>863</v>
      </c>
      <c r="F382" s="19" t="s">
        <v>864</v>
      </c>
      <c r="G382" s="20" t="s">
        <v>865</v>
      </c>
      <c r="H382" s="21" t="s">
        <v>51</v>
      </c>
      <c r="I382" s="22" t="str">
        <f t="shared" si="10"/>
        <v>日本写真史</v>
      </c>
      <c r="J382" s="23" t="str">
        <f t="shared" si="11"/>
        <v>https://www.library.pref.tottori.jp/winj/opac/switch-detail.do?bibid=1600002797</v>
      </c>
      <c r="K382" s="18"/>
      <c r="L382" s="18"/>
      <c r="M382" s="18" t="s">
        <v>1541</v>
      </c>
      <c r="N382" s="2" t="s">
        <v>1542</v>
      </c>
    </row>
    <row r="383" spans="1:14" ht="30" x14ac:dyDescent="0.15">
      <c r="A383" s="12">
        <v>381</v>
      </c>
      <c r="B383" s="32" t="s">
        <v>1857</v>
      </c>
      <c r="C383" s="13" t="s">
        <v>367</v>
      </c>
      <c r="D383" s="13"/>
      <c r="E383" s="13" t="s">
        <v>1094</v>
      </c>
      <c r="F383" s="13" t="s">
        <v>958</v>
      </c>
      <c r="G383" s="14" t="s">
        <v>1095</v>
      </c>
      <c r="H383" s="15" t="s">
        <v>862</v>
      </c>
      <c r="I383" s="16" t="str">
        <f t="shared" si="10"/>
        <v>超絶エモーショナルな写真を撮る50のアイデア</v>
      </c>
      <c r="J383" s="17" t="str">
        <f t="shared" si="11"/>
        <v>https://www.library.pref.tottori.jp/winj/opac/switch-detail.do?bibid=1600002798</v>
      </c>
      <c r="K383" s="12"/>
      <c r="L383" s="12"/>
      <c r="M383" s="12"/>
    </row>
    <row r="384" spans="1:14" x14ac:dyDescent="0.15">
      <c r="A384" s="18">
        <v>382</v>
      </c>
      <c r="B384" s="31" t="s">
        <v>1858</v>
      </c>
      <c r="C384" s="19" t="s">
        <v>409</v>
      </c>
      <c r="D384" s="19"/>
      <c r="E384" s="19" t="s">
        <v>1094</v>
      </c>
      <c r="F384" s="19" t="s">
        <v>958</v>
      </c>
      <c r="G384" s="20" t="s">
        <v>1095</v>
      </c>
      <c r="H384" s="21" t="s">
        <v>129</v>
      </c>
      <c r="I384" s="22" t="str">
        <f t="shared" si="10"/>
        <v>上手い写真は構図が9割</v>
      </c>
      <c r="J384" s="23" t="str">
        <f t="shared" si="11"/>
        <v>https://www.library.pref.tottori.jp/winj/opac/switch-detail.do?bibid=1600002799</v>
      </c>
      <c r="K384" s="18"/>
      <c r="L384" s="18"/>
      <c r="M384" s="18"/>
      <c r="N384" s="5"/>
    </row>
    <row r="385" spans="1:14" x14ac:dyDescent="0.15">
      <c r="A385" s="12">
        <v>383</v>
      </c>
      <c r="B385" s="32" t="s">
        <v>1859</v>
      </c>
      <c r="C385" s="13" t="s">
        <v>410</v>
      </c>
      <c r="D385" s="13"/>
      <c r="E385" s="13" t="s">
        <v>1143</v>
      </c>
      <c r="F385" s="13" t="s">
        <v>958</v>
      </c>
      <c r="G385" s="14" t="s">
        <v>1095</v>
      </c>
      <c r="H385" s="15" t="s">
        <v>1144</v>
      </c>
      <c r="I385" s="16" t="str">
        <f t="shared" si="10"/>
        <v>身近なものの撮り方辞典100</v>
      </c>
      <c r="J385" s="17" t="str">
        <f t="shared" si="11"/>
        <v>https://www.library.pref.tottori.jp/winj/opac/switch-detail.do?bibid=1600002800</v>
      </c>
      <c r="K385" s="12"/>
      <c r="L385" s="12"/>
      <c r="M385" s="12"/>
      <c r="N385" s="5"/>
    </row>
    <row r="386" spans="1:14" ht="30" x14ac:dyDescent="0.15">
      <c r="A386" s="18">
        <v>384</v>
      </c>
      <c r="B386" s="31" t="s">
        <v>1860</v>
      </c>
      <c r="C386" s="19" t="s">
        <v>476</v>
      </c>
      <c r="D386" s="19"/>
      <c r="E386" s="19" t="s">
        <v>1094</v>
      </c>
      <c r="F386" s="19" t="s">
        <v>958</v>
      </c>
      <c r="G386" s="20" t="s">
        <v>1095</v>
      </c>
      <c r="H386" s="21" t="s">
        <v>1208</v>
      </c>
      <c r="I386" s="22" t="str">
        <f t="shared" si="10"/>
        <v>デジタル一眼カメラ　知っておきたい撮影の基礎知識200</v>
      </c>
      <c r="J386" s="23" t="str">
        <f t="shared" si="11"/>
        <v>https://www.library.pref.tottori.jp/winj/opac/switch-detail.do?bibid=1600002801</v>
      </c>
      <c r="K386" s="18"/>
      <c r="L386" s="18"/>
      <c r="M386" s="18"/>
      <c r="N386" s="5"/>
    </row>
    <row r="387" spans="1:14" x14ac:dyDescent="0.15">
      <c r="A387" s="12">
        <v>385</v>
      </c>
      <c r="B387" s="32" t="s">
        <v>1861</v>
      </c>
      <c r="C387" s="13" t="s">
        <v>368</v>
      </c>
      <c r="D387" s="13" t="s">
        <v>369</v>
      </c>
      <c r="E387" s="13" t="s">
        <v>1096</v>
      </c>
      <c r="F387" s="13" t="s">
        <v>958</v>
      </c>
      <c r="G387" s="14" t="s">
        <v>1097</v>
      </c>
      <c r="H387" s="15" t="s">
        <v>126</v>
      </c>
      <c r="I387" s="16" t="str">
        <f t="shared" ref="I387:I450" si="12">HYPERLINK(J387,C387)</f>
        <v>#セルフポートレートの裏側</v>
      </c>
      <c r="J387" s="17" t="str">
        <f t="shared" si="11"/>
        <v>https://www.library.pref.tottori.jp/winj/opac/switch-detail.do?bibid=1600002802</v>
      </c>
      <c r="K387" s="12"/>
      <c r="L387" s="12"/>
      <c r="M387" s="12"/>
    </row>
    <row r="388" spans="1:14" ht="45" x14ac:dyDescent="0.15">
      <c r="A388" s="18">
        <v>386</v>
      </c>
      <c r="B388" s="31" t="s">
        <v>1862</v>
      </c>
      <c r="C388" s="19" t="s">
        <v>411</v>
      </c>
      <c r="D388" s="19" t="s">
        <v>412</v>
      </c>
      <c r="E388" s="19" t="s">
        <v>1145</v>
      </c>
      <c r="F388" s="19" t="s">
        <v>958</v>
      </c>
      <c r="G388" s="20" t="s">
        <v>1146</v>
      </c>
      <c r="H388" s="21" t="s">
        <v>145</v>
      </c>
      <c r="I388" s="22" t="str">
        <f t="shared" si="12"/>
        <v>星景写真からはじめる 星空タイムラプスへのステップアップ</v>
      </c>
      <c r="J388" s="23" t="str">
        <f t="shared" ref="J388:J451" si="13">HYPERLINK("https://www.library.pref.tottori.jp/winj/opac/switch-detail.do?bibid="&amp;B388)</f>
        <v>https://www.library.pref.tottori.jp/winj/opac/switch-detail.do?bibid=1600002803</v>
      </c>
      <c r="K388" s="18"/>
      <c r="L388" s="18"/>
      <c r="M388" s="18"/>
    </row>
    <row r="389" spans="1:14" ht="30" x14ac:dyDescent="0.15">
      <c r="A389" s="12">
        <v>387</v>
      </c>
      <c r="B389" s="32" t="s">
        <v>1863</v>
      </c>
      <c r="C389" s="13" t="s">
        <v>413</v>
      </c>
      <c r="D389" s="13" t="s">
        <v>414</v>
      </c>
      <c r="E389" s="13" t="s">
        <v>1147</v>
      </c>
      <c r="F389" s="13" t="s">
        <v>958</v>
      </c>
      <c r="G389" s="14" t="s">
        <v>1148</v>
      </c>
      <c r="H389" s="15" t="s">
        <v>961</v>
      </c>
      <c r="I389" s="16" t="str">
        <f t="shared" si="12"/>
        <v>野鳥写真の教科書</v>
      </c>
      <c r="J389" s="17" t="str">
        <f t="shared" si="13"/>
        <v>https://www.library.pref.tottori.jp/winj/opac/switch-detail.do?bibid=1600002804</v>
      </c>
      <c r="K389" s="12"/>
      <c r="L389" s="12"/>
      <c r="M389" s="12"/>
    </row>
    <row r="390" spans="1:14" x14ac:dyDescent="0.15">
      <c r="A390" s="18">
        <v>388</v>
      </c>
      <c r="B390" s="31" t="s">
        <v>1864</v>
      </c>
      <c r="C390" s="19" t="s">
        <v>416</v>
      </c>
      <c r="D390" s="19" t="s">
        <v>417</v>
      </c>
      <c r="E390" s="19" t="s">
        <v>1151</v>
      </c>
      <c r="F390" s="19" t="s">
        <v>958</v>
      </c>
      <c r="G390" s="20" t="s">
        <v>1152</v>
      </c>
      <c r="H390" s="21" t="s">
        <v>143</v>
      </c>
      <c r="I390" s="22" t="str">
        <f t="shared" si="12"/>
        <v>映像撮影ワークショップ　新版</v>
      </c>
      <c r="J390" s="23" t="str">
        <f t="shared" si="13"/>
        <v>https://www.library.pref.tottori.jp/winj/opac/switch-detail.do?bibid=1600002805</v>
      </c>
      <c r="K390" s="18"/>
      <c r="L390" s="18"/>
      <c r="M390" s="18"/>
    </row>
    <row r="391" spans="1:14" x14ac:dyDescent="0.15">
      <c r="A391" s="12">
        <v>389</v>
      </c>
      <c r="B391" s="32" t="s">
        <v>1865</v>
      </c>
      <c r="C391" s="13" t="s">
        <v>477</v>
      </c>
      <c r="D391" s="13"/>
      <c r="E391" s="13" t="s">
        <v>1209</v>
      </c>
      <c r="F391" s="13" t="s">
        <v>1210</v>
      </c>
      <c r="G391" s="14" t="s">
        <v>1211</v>
      </c>
      <c r="H391" s="15" t="s">
        <v>1049</v>
      </c>
      <c r="I391" s="16" t="str">
        <f t="shared" si="12"/>
        <v>旅行に いこう！</v>
      </c>
      <c r="J391" s="17" t="str">
        <f t="shared" si="13"/>
        <v>https://www.library.pref.tottori.jp/winj/opac/switch-detail.do?bibid=1600002806</v>
      </c>
      <c r="K391" s="12"/>
      <c r="L391" s="12"/>
      <c r="M391" s="12"/>
    </row>
    <row r="392" spans="1:14" x14ac:dyDescent="0.15">
      <c r="A392" s="18">
        <v>390</v>
      </c>
      <c r="B392" s="34">
        <v>1600002914</v>
      </c>
      <c r="C392" s="19" t="s">
        <v>581</v>
      </c>
      <c r="D392" s="19" t="s">
        <v>582</v>
      </c>
      <c r="E392" s="19" t="s">
        <v>1328</v>
      </c>
      <c r="F392" s="19" t="s">
        <v>1329</v>
      </c>
      <c r="G392" s="20" t="s">
        <v>1517</v>
      </c>
      <c r="H392" s="21" t="s">
        <v>891</v>
      </c>
      <c r="I392" s="22" t="str">
        <f t="shared" si="12"/>
        <v>校正・校閲11の現場</v>
      </c>
      <c r="J392" s="23" t="str">
        <f t="shared" si="13"/>
        <v>https://www.library.pref.tottori.jp/winj/opac/switch-detail.do?bibid=1600002914</v>
      </c>
      <c r="K392" s="18"/>
      <c r="L392" s="18"/>
      <c r="M392" s="18"/>
    </row>
    <row r="393" spans="1:14" ht="30" x14ac:dyDescent="0.15">
      <c r="A393" s="12">
        <v>391</v>
      </c>
      <c r="B393" s="32" t="s">
        <v>1866</v>
      </c>
      <c r="C393" s="13" t="s">
        <v>418</v>
      </c>
      <c r="D393" s="13"/>
      <c r="E393" s="13" t="s">
        <v>1153</v>
      </c>
      <c r="F393" s="13" t="s">
        <v>958</v>
      </c>
      <c r="G393" s="14" t="s">
        <v>1154</v>
      </c>
      <c r="H393" s="15" t="s">
        <v>48</v>
      </c>
      <c r="I393" s="16" t="str">
        <f t="shared" si="12"/>
        <v>ぽぼっと。さんのひとくちねんど図鑑</v>
      </c>
      <c r="J393" s="17" t="str">
        <f t="shared" si="13"/>
        <v>https://www.library.pref.tottori.jp/winj/opac/switch-detail.do?bibid=1600002807</v>
      </c>
      <c r="K393" s="12"/>
      <c r="L393" s="12"/>
      <c r="M393" s="12"/>
    </row>
    <row r="394" spans="1:14" x14ac:dyDescent="0.15">
      <c r="A394" s="18">
        <v>392</v>
      </c>
      <c r="B394" s="31" t="s">
        <v>1867</v>
      </c>
      <c r="C394" s="19" t="s">
        <v>210</v>
      </c>
      <c r="D394" s="19" t="s">
        <v>211</v>
      </c>
      <c r="E394" s="19" t="s">
        <v>937</v>
      </c>
      <c r="F394" s="19" t="s">
        <v>864</v>
      </c>
      <c r="G394" s="20" t="s">
        <v>938</v>
      </c>
      <c r="H394" s="21" t="s">
        <v>128</v>
      </c>
      <c r="I394" s="22" t="str">
        <f t="shared" si="12"/>
        <v>ガラス図鑑</v>
      </c>
      <c r="J394" s="23" t="str">
        <f t="shared" si="13"/>
        <v>https://www.library.pref.tottori.jp/winj/opac/switch-detail.do?bibid=1600002808</v>
      </c>
      <c r="K394" s="18"/>
      <c r="L394" s="18"/>
      <c r="M394" s="18"/>
    </row>
    <row r="395" spans="1:14" x14ac:dyDescent="0.15">
      <c r="A395" s="12">
        <v>393</v>
      </c>
      <c r="B395" s="32" t="s">
        <v>1868</v>
      </c>
      <c r="C395" s="13" t="s">
        <v>337</v>
      </c>
      <c r="D395" s="13" t="s">
        <v>338</v>
      </c>
      <c r="E395" s="13" t="s">
        <v>1065</v>
      </c>
      <c r="F395" s="13" t="s">
        <v>38</v>
      </c>
      <c r="G395" s="14" t="s">
        <v>1066</v>
      </c>
      <c r="H395" s="15" t="s">
        <v>125</v>
      </c>
      <c r="I395" s="16" t="str">
        <f t="shared" si="12"/>
        <v>色から引く　草木染めのレシピ</v>
      </c>
      <c r="J395" s="17" t="str">
        <f t="shared" si="13"/>
        <v>https://www.library.pref.tottori.jp/winj/opac/switch-detail.do?bibid=1600002809</v>
      </c>
      <c r="K395" s="12"/>
      <c r="L395" s="12"/>
      <c r="M395" s="12"/>
    </row>
    <row r="396" spans="1:14" x14ac:dyDescent="0.15">
      <c r="A396" s="18">
        <v>394</v>
      </c>
      <c r="B396" s="31" t="s">
        <v>1869</v>
      </c>
      <c r="C396" s="19" t="s">
        <v>263</v>
      </c>
      <c r="D396" s="19"/>
      <c r="E396" s="19" t="s">
        <v>957</v>
      </c>
      <c r="F396" s="19" t="s">
        <v>958</v>
      </c>
      <c r="G396" s="20" t="s">
        <v>992</v>
      </c>
      <c r="H396" s="21" t="s">
        <v>135</v>
      </c>
      <c r="I396" s="22" t="str">
        <f t="shared" si="12"/>
        <v>日本伝統の配色事典</v>
      </c>
      <c r="J396" s="23" t="str">
        <f t="shared" si="13"/>
        <v>https://www.library.pref.tottori.jp/winj/opac/switch-detail.do?bibid=1600002810</v>
      </c>
      <c r="K396" s="18"/>
      <c r="L396" s="18"/>
      <c r="M396" s="18"/>
    </row>
    <row r="397" spans="1:14" ht="30" x14ac:dyDescent="0.15">
      <c r="A397" s="12">
        <v>395</v>
      </c>
      <c r="B397" s="32" t="s">
        <v>1870</v>
      </c>
      <c r="C397" s="13" t="s">
        <v>419</v>
      </c>
      <c r="D397" s="13" t="s">
        <v>420</v>
      </c>
      <c r="E397" s="13" t="s">
        <v>1155</v>
      </c>
      <c r="F397" s="13" t="s">
        <v>36</v>
      </c>
      <c r="G397" s="14" t="s">
        <v>119</v>
      </c>
      <c r="H397" s="15" t="s">
        <v>126</v>
      </c>
      <c r="I397" s="16" t="str">
        <f t="shared" si="12"/>
        <v>歌ってみた制作バイブル</v>
      </c>
      <c r="J397" s="17" t="str">
        <f t="shared" si="13"/>
        <v>https://www.library.pref.tottori.jp/winj/opac/switch-detail.do?bibid=1600002811</v>
      </c>
      <c r="K397" s="12"/>
      <c r="L397" s="12"/>
      <c r="M397" s="12"/>
    </row>
    <row r="398" spans="1:14" x14ac:dyDescent="0.15">
      <c r="A398" s="18">
        <v>396</v>
      </c>
      <c r="B398" s="31" t="s">
        <v>1871</v>
      </c>
      <c r="C398" s="19" t="s">
        <v>203</v>
      </c>
      <c r="D398" s="19"/>
      <c r="E398" s="19" t="s">
        <v>926</v>
      </c>
      <c r="F398" s="19" t="s">
        <v>84</v>
      </c>
      <c r="G398" s="20" t="s">
        <v>927</v>
      </c>
      <c r="H398" s="21" t="s">
        <v>52</v>
      </c>
      <c r="I398" s="22" t="str">
        <f t="shared" si="12"/>
        <v>音楽の名言名句事典</v>
      </c>
      <c r="J398" s="23" t="str">
        <f t="shared" si="13"/>
        <v>https://www.library.pref.tottori.jp/winj/opac/switch-detail.do?bibid=1600002812</v>
      </c>
      <c r="K398" s="18"/>
      <c r="L398" s="18"/>
      <c r="M398" s="18" t="s">
        <v>1541</v>
      </c>
      <c r="N398" s="2" t="s">
        <v>1543</v>
      </c>
    </row>
    <row r="399" spans="1:14" ht="30" x14ac:dyDescent="0.15">
      <c r="A399" s="12">
        <v>397</v>
      </c>
      <c r="B399" s="32" t="s">
        <v>1872</v>
      </c>
      <c r="C399" s="13" t="s">
        <v>244</v>
      </c>
      <c r="D399" s="13" t="s">
        <v>245</v>
      </c>
      <c r="E399" s="13" t="s">
        <v>973</v>
      </c>
      <c r="F399" s="13" t="s">
        <v>36</v>
      </c>
      <c r="G399" s="14" t="s">
        <v>24</v>
      </c>
      <c r="H399" s="15" t="s">
        <v>883</v>
      </c>
      <c r="I399" s="16" t="str">
        <f t="shared" si="12"/>
        <v>はじめてのパーカッション</v>
      </c>
      <c r="J399" s="17" t="str">
        <f t="shared" si="13"/>
        <v>https://www.library.pref.tottori.jp/winj/opac/switch-detail.do?bibid=1600002813</v>
      </c>
      <c r="K399" s="12"/>
      <c r="L399" s="12"/>
      <c r="M399" s="12"/>
    </row>
    <row r="400" spans="1:14" ht="30" x14ac:dyDescent="0.15">
      <c r="A400" s="18">
        <v>398</v>
      </c>
      <c r="B400" s="31" t="s">
        <v>1873</v>
      </c>
      <c r="C400" s="19" t="s">
        <v>370</v>
      </c>
      <c r="D400" s="19"/>
      <c r="E400" s="19" t="s">
        <v>1098</v>
      </c>
      <c r="F400" s="19" t="s">
        <v>36</v>
      </c>
      <c r="G400" s="20" t="s">
        <v>24</v>
      </c>
      <c r="H400" s="21" t="s">
        <v>891</v>
      </c>
      <c r="I400" s="22" t="str">
        <f t="shared" si="12"/>
        <v>アコースティック・ギターの全知識</v>
      </c>
      <c r="J400" s="23" t="str">
        <f t="shared" si="13"/>
        <v>https://www.library.pref.tottori.jp/winj/opac/switch-detail.do?bibid=1600002814</v>
      </c>
      <c r="K400" s="18"/>
      <c r="L400" s="18"/>
      <c r="M400" s="18"/>
    </row>
    <row r="401" spans="1:14" ht="30" x14ac:dyDescent="0.15">
      <c r="A401" s="12">
        <v>399</v>
      </c>
      <c r="B401" s="32" t="s">
        <v>1874</v>
      </c>
      <c r="C401" s="13" t="s">
        <v>421</v>
      </c>
      <c r="D401" s="13"/>
      <c r="E401" s="13" t="s">
        <v>1156</v>
      </c>
      <c r="F401" s="13" t="s">
        <v>36</v>
      </c>
      <c r="G401" s="14" t="s">
        <v>24</v>
      </c>
      <c r="H401" s="15" t="s">
        <v>141</v>
      </c>
      <c r="I401" s="16" t="str">
        <f t="shared" si="12"/>
        <v>できる　ゼロからはじめるサックス超入門</v>
      </c>
      <c r="J401" s="17" t="str">
        <f t="shared" si="13"/>
        <v>https://www.library.pref.tottori.jp/winj/opac/switch-detail.do?bibid=1600002815</v>
      </c>
      <c r="K401" s="12"/>
      <c r="L401" s="12"/>
      <c r="M401" s="12"/>
    </row>
    <row r="402" spans="1:14" ht="30" x14ac:dyDescent="0.15">
      <c r="A402" s="18">
        <v>400</v>
      </c>
      <c r="B402" s="31" t="s">
        <v>1875</v>
      </c>
      <c r="C402" s="19" t="s">
        <v>432</v>
      </c>
      <c r="D402" s="19"/>
      <c r="E402" s="19" t="s">
        <v>1171</v>
      </c>
      <c r="F402" s="19" t="s">
        <v>36</v>
      </c>
      <c r="G402" s="20" t="s">
        <v>24</v>
      </c>
      <c r="H402" s="21" t="s">
        <v>891</v>
      </c>
      <c r="I402" s="22" t="str">
        <f t="shared" si="12"/>
        <v>できる　ゼロからはじめるドラム超入門</v>
      </c>
      <c r="J402" s="23" t="str">
        <f t="shared" si="13"/>
        <v>https://www.library.pref.tottori.jp/winj/opac/switch-detail.do?bibid=1600002816</v>
      </c>
      <c r="K402" s="18"/>
      <c r="L402" s="18"/>
      <c r="M402" s="18"/>
    </row>
    <row r="403" spans="1:14" x14ac:dyDescent="0.15">
      <c r="A403" s="12">
        <v>401</v>
      </c>
      <c r="B403" s="32" t="s">
        <v>1876</v>
      </c>
      <c r="C403" s="13" t="s">
        <v>612</v>
      </c>
      <c r="D403" s="13"/>
      <c r="E403" s="13" t="s">
        <v>1357</v>
      </c>
      <c r="F403" s="13" t="s">
        <v>47</v>
      </c>
      <c r="G403" s="14" t="s">
        <v>1358</v>
      </c>
      <c r="H403" s="15" t="s">
        <v>52</v>
      </c>
      <c r="I403" s="16" t="str">
        <f t="shared" si="12"/>
        <v>バロック・オペラとギリシア古典</v>
      </c>
      <c r="J403" s="17" t="str">
        <f t="shared" si="13"/>
        <v>https://www.library.pref.tottori.jp/winj/opac/switch-detail.do?bibid=1600002817</v>
      </c>
      <c r="K403" s="12" t="s">
        <v>1526</v>
      </c>
      <c r="L403" s="12"/>
      <c r="M403" s="12"/>
    </row>
    <row r="404" spans="1:14" x14ac:dyDescent="0.15">
      <c r="A404" s="18">
        <v>402</v>
      </c>
      <c r="B404" s="31" t="s">
        <v>1877</v>
      </c>
      <c r="C404" s="19" t="s">
        <v>378</v>
      </c>
      <c r="D404" s="19"/>
      <c r="E404" s="19" t="s">
        <v>1108</v>
      </c>
      <c r="F404" s="19" t="s">
        <v>1109</v>
      </c>
      <c r="G404" s="20" t="s">
        <v>1110</v>
      </c>
      <c r="H404" s="21" t="s">
        <v>141</v>
      </c>
      <c r="I404" s="22" t="str">
        <f t="shared" si="12"/>
        <v>ミュージカルの解剖学</v>
      </c>
      <c r="J404" s="23" t="str">
        <f t="shared" si="13"/>
        <v>https://www.library.pref.tottori.jp/winj/opac/switch-detail.do?bibid=1600002818</v>
      </c>
      <c r="K404" s="18"/>
      <c r="L404" s="18"/>
      <c r="M404" s="18"/>
    </row>
    <row r="405" spans="1:14" ht="30" x14ac:dyDescent="0.15">
      <c r="A405" s="12">
        <v>403</v>
      </c>
      <c r="B405" s="32" t="s">
        <v>1878</v>
      </c>
      <c r="C405" s="13" t="s">
        <v>232</v>
      </c>
      <c r="D405" s="13" t="s">
        <v>233</v>
      </c>
      <c r="E405" s="13" t="s">
        <v>962</v>
      </c>
      <c r="F405" s="13" t="s">
        <v>42</v>
      </c>
      <c r="G405" s="14" t="s">
        <v>963</v>
      </c>
      <c r="H405" s="15" t="s">
        <v>862</v>
      </c>
      <c r="I405" s="16" t="str">
        <f t="shared" si="12"/>
        <v>いつも心に寅さんを！</v>
      </c>
      <c r="J405" s="17" t="str">
        <f t="shared" si="13"/>
        <v>https://www.library.pref.tottori.jp/winj/opac/switch-detail.do?bibid=1600002819</v>
      </c>
      <c r="K405" s="12"/>
      <c r="L405" s="12"/>
      <c r="M405" s="12"/>
    </row>
    <row r="406" spans="1:14" ht="30" x14ac:dyDescent="0.15">
      <c r="A406" s="18">
        <v>404</v>
      </c>
      <c r="B406" s="31" t="s">
        <v>1879</v>
      </c>
      <c r="C406" s="19" t="s">
        <v>158</v>
      </c>
      <c r="D406" s="19"/>
      <c r="E406" s="19" t="s">
        <v>79</v>
      </c>
      <c r="F406" s="19" t="s">
        <v>71</v>
      </c>
      <c r="G406" s="20" t="s">
        <v>866</v>
      </c>
      <c r="H406" s="21" t="s">
        <v>867</v>
      </c>
      <c r="I406" s="22" t="str">
        <f t="shared" si="12"/>
        <v>全国 映画・ドラマ ロケ地事典</v>
      </c>
      <c r="J406" s="23" t="str">
        <f t="shared" si="13"/>
        <v>https://www.library.pref.tottori.jp/winj/opac/switch-detail.do?bibid=1600002820</v>
      </c>
      <c r="K406" s="18"/>
      <c r="L406" s="18"/>
      <c r="M406" s="18" t="s">
        <v>1541</v>
      </c>
      <c r="N406" s="2" t="s">
        <v>1544</v>
      </c>
    </row>
    <row r="407" spans="1:14" ht="30" x14ac:dyDescent="0.15">
      <c r="A407" s="12">
        <v>405</v>
      </c>
      <c r="B407" s="32" t="s">
        <v>1880</v>
      </c>
      <c r="C407" s="13" t="s">
        <v>159</v>
      </c>
      <c r="D407" s="13"/>
      <c r="E407" s="13" t="s">
        <v>71</v>
      </c>
      <c r="F407" s="13" t="s">
        <v>79</v>
      </c>
      <c r="G407" s="14" t="s">
        <v>866</v>
      </c>
      <c r="H407" s="15" t="s">
        <v>862</v>
      </c>
      <c r="I407" s="16" t="str">
        <f t="shared" si="12"/>
        <v>全国 映画・ドラマ ロケ地事典2</v>
      </c>
      <c r="J407" s="17" t="str">
        <f t="shared" si="13"/>
        <v>https://www.library.pref.tottori.jp/winj/opac/switch-detail.do?bibid=1600002821</v>
      </c>
      <c r="K407" s="12"/>
      <c r="L407" s="12"/>
      <c r="M407" s="12" t="s">
        <v>1541</v>
      </c>
      <c r="N407" s="2" t="s">
        <v>1545</v>
      </c>
    </row>
    <row r="408" spans="1:14" x14ac:dyDescent="0.15">
      <c r="A408" s="18">
        <v>406</v>
      </c>
      <c r="B408" s="31" t="s">
        <v>1881</v>
      </c>
      <c r="C408" s="19" t="s">
        <v>371</v>
      </c>
      <c r="D408" s="19"/>
      <c r="E408" s="19" t="s">
        <v>1099</v>
      </c>
      <c r="F408" s="19" t="s">
        <v>1100</v>
      </c>
      <c r="G408" s="20" t="s">
        <v>1101</v>
      </c>
      <c r="H408" s="21" t="s">
        <v>53</v>
      </c>
      <c r="I408" s="22" t="str">
        <f t="shared" si="12"/>
        <v>韓流映画・ドラマのトリセツ</v>
      </c>
      <c r="J408" s="23" t="str">
        <f t="shared" si="13"/>
        <v>https://www.library.pref.tottori.jp/winj/opac/switch-detail.do?bibid=1600002822</v>
      </c>
      <c r="K408" s="18"/>
      <c r="L408" s="18"/>
      <c r="M408" s="18"/>
    </row>
    <row r="409" spans="1:14" x14ac:dyDescent="0.15">
      <c r="A409" s="12">
        <v>407</v>
      </c>
      <c r="B409" s="32" t="s">
        <v>1882</v>
      </c>
      <c r="C409" s="13" t="s">
        <v>372</v>
      </c>
      <c r="D409" s="13"/>
      <c r="E409" s="13" t="s">
        <v>1102</v>
      </c>
      <c r="F409" s="13" t="s">
        <v>958</v>
      </c>
      <c r="G409" s="14" t="s">
        <v>1103</v>
      </c>
      <c r="H409" s="15" t="s">
        <v>128</v>
      </c>
      <c r="I409" s="16" t="str">
        <f t="shared" si="12"/>
        <v>はじめての動画制作読本</v>
      </c>
      <c r="J409" s="17" t="str">
        <f t="shared" si="13"/>
        <v>https://www.library.pref.tottori.jp/winj/opac/switch-detail.do?bibid=1600002823</v>
      </c>
      <c r="K409" s="12"/>
      <c r="L409" s="12"/>
      <c r="M409" s="12"/>
    </row>
    <row r="410" spans="1:14" ht="30" x14ac:dyDescent="0.15">
      <c r="A410" s="18">
        <v>408</v>
      </c>
      <c r="B410" s="31" t="s">
        <v>1883</v>
      </c>
      <c r="C410" s="19" t="s">
        <v>375</v>
      </c>
      <c r="D410" s="19"/>
      <c r="E410" s="19" t="s">
        <v>1106</v>
      </c>
      <c r="F410" s="19" t="s">
        <v>958</v>
      </c>
      <c r="G410" s="20" t="s">
        <v>1103</v>
      </c>
      <c r="H410" s="21" t="s">
        <v>48</v>
      </c>
      <c r="I410" s="22" t="str">
        <f t="shared" si="12"/>
        <v>映像インタビュー術</v>
      </c>
      <c r="J410" s="23" t="str">
        <f t="shared" si="13"/>
        <v>https://www.library.pref.tottori.jp/winj/opac/switch-detail.do?bibid=1600002824</v>
      </c>
      <c r="K410" s="18"/>
      <c r="L410" s="18"/>
      <c r="M410" s="18"/>
    </row>
    <row r="411" spans="1:14" ht="30" x14ac:dyDescent="0.15">
      <c r="A411" s="12">
        <v>409</v>
      </c>
      <c r="B411" s="32" t="s">
        <v>1884</v>
      </c>
      <c r="C411" s="13" t="s">
        <v>246</v>
      </c>
      <c r="D411" s="13" t="s">
        <v>247</v>
      </c>
      <c r="E411" s="13" t="s">
        <v>974</v>
      </c>
      <c r="F411" s="13" t="s">
        <v>33</v>
      </c>
      <c r="G411" s="14" t="s">
        <v>975</v>
      </c>
      <c r="H411" s="15" t="s">
        <v>126</v>
      </c>
      <c r="I411" s="16" t="str">
        <f t="shared" si="12"/>
        <v>アニメオタクとビデオの文化社会学</v>
      </c>
      <c r="J411" s="17" t="str">
        <f t="shared" si="13"/>
        <v>https://www.library.pref.tottori.jp/winj/opac/switch-detail.do?bibid=1600002825</v>
      </c>
      <c r="K411" s="12" t="s">
        <v>1526</v>
      </c>
      <c r="L411" s="12"/>
      <c r="M411" s="12"/>
    </row>
    <row r="412" spans="1:14" x14ac:dyDescent="0.15">
      <c r="A412" s="18">
        <v>410</v>
      </c>
      <c r="B412" s="31" t="s">
        <v>1885</v>
      </c>
      <c r="C412" s="19" t="s">
        <v>326</v>
      </c>
      <c r="D412" s="19" t="s">
        <v>327</v>
      </c>
      <c r="E412" s="19" t="s">
        <v>1053</v>
      </c>
      <c r="F412" s="19" t="s">
        <v>33</v>
      </c>
      <c r="G412" s="20" t="s">
        <v>1054</v>
      </c>
      <c r="H412" s="21" t="s">
        <v>141</v>
      </c>
      <c r="I412" s="22" t="str">
        <f t="shared" si="12"/>
        <v>テレビドラマ研究の教科書</v>
      </c>
      <c r="J412" s="23" t="str">
        <f t="shared" si="13"/>
        <v>https://www.library.pref.tottori.jp/winj/opac/switch-detail.do?bibid=1600002826</v>
      </c>
      <c r="K412" s="18" t="s">
        <v>1526</v>
      </c>
      <c r="L412" s="18"/>
      <c r="M412" s="18"/>
    </row>
    <row r="413" spans="1:14" ht="30" x14ac:dyDescent="0.15">
      <c r="A413" s="12">
        <v>411</v>
      </c>
      <c r="B413" s="32" t="s">
        <v>1886</v>
      </c>
      <c r="C413" s="13" t="s">
        <v>194</v>
      </c>
      <c r="D413" s="13" t="s">
        <v>195</v>
      </c>
      <c r="E413" s="13" t="s">
        <v>919</v>
      </c>
      <c r="F413" s="13" t="s">
        <v>91</v>
      </c>
      <c r="G413" s="14" t="s">
        <v>120</v>
      </c>
      <c r="H413" s="15" t="s">
        <v>141</v>
      </c>
      <c r="I413" s="16" t="str">
        <f t="shared" si="12"/>
        <v>スポーツロボティクス入門</v>
      </c>
      <c r="J413" s="17" t="str">
        <f t="shared" si="13"/>
        <v>https://www.library.pref.tottori.jp/winj/opac/switch-detail.do?bibid=1600002827</v>
      </c>
      <c r="K413" s="12"/>
      <c r="L413" s="12"/>
      <c r="M413" s="12"/>
    </row>
    <row r="414" spans="1:14" ht="30" x14ac:dyDescent="0.15">
      <c r="A414" s="18">
        <v>412</v>
      </c>
      <c r="B414" s="31" t="s">
        <v>1887</v>
      </c>
      <c r="C414" s="19" t="s">
        <v>306</v>
      </c>
      <c r="D414" s="19"/>
      <c r="E414" s="19" t="s">
        <v>1033</v>
      </c>
      <c r="F414" s="19" t="s">
        <v>34</v>
      </c>
      <c r="G414" s="20" t="s">
        <v>1034</v>
      </c>
      <c r="H414" s="21" t="s">
        <v>141</v>
      </c>
      <c r="I414" s="22" t="str">
        <f t="shared" si="12"/>
        <v>完全図解　山岳セルフレスキュー教本</v>
      </c>
      <c r="J414" s="23" t="str">
        <f t="shared" si="13"/>
        <v>https://www.library.pref.tottori.jp/winj/opac/switch-detail.do?bibid=1600002828</v>
      </c>
      <c r="K414" s="18"/>
      <c r="L414" s="18"/>
      <c r="M414" s="18"/>
    </row>
    <row r="415" spans="1:14" ht="45" x14ac:dyDescent="0.15">
      <c r="A415" s="12">
        <v>413</v>
      </c>
      <c r="B415" s="32" t="s">
        <v>1888</v>
      </c>
      <c r="C415" s="13" t="s">
        <v>529</v>
      </c>
      <c r="D415" s="13"/>
      <c r="E415" s="13" t="s">
        <v>1266</v>
      </c>
      <c r="F415" s="13" t="s">
        <v>960</v>
      </c>
      <c r="G415" s="14" t="s">
        <v>1267</v>
      </c>
      <c r="H415" s="15" t="s">
        <v>1268</v>
      </c>
      <c r="I415" s="16" t="str">
        <f t="shared" si="12"/>
        <v>切らずに1枚で折る　十二支と日本を楽しむ折り紙　あっぱれ折り紙</v>
      </c>
      <c r="J415" s="17" t="str">
        <f t="shared" si="13"/>
        <v>https://www.library.pref.tottori.jp/winj/opac/switch-detail.do?bibid=1600002829</v>
      </c>
      <c r="K415" s="12"/>
      <c r="L415" s="12"/>
      <c r="M415" s="12"/>
    </row>
    <row r="416" spans="1:14" ht="30" x14ac:dyDescent="0.15">
      <c r="A416" s="18">
        <v>414</v>
      </c>
      <c r="B416" s="31" t="s">
        <v>1889</v>
      </c>
      <c r="C416" s="19" t="s">
        <v>554</v>
      </c>
      <c r="D416" s="19"/>
      <c r="E416" s="19" t="s">
        <v>1298</v>
      </c>
      <c r="F416" s="19" t="s">
        <v>960</v>
      </c>
      <c r="G416" s="20" t="s">
        <v>1267</v>
      </c>
      <c r="H416" s="21" t="s">
        <v>135</v>
      </c>
      <c r="I416" s="22" t="str">
        <f t="shared" si="12"/>
        <v>イツカを手放してイマを身軽に生きる方法</v>
      </c>
      <c r="J416" s="23" t="str">
        <f t="shared" si="13"/>
        <v>https://www.library.pref.tottori.jp/winj/opac/switch-detail.do?bibid=1600002830</v>
      </c>
      <c r="K416" s="18"/>
      <c r="L416" s="18"/>
      <c r="M416" s="18"/>
    </row>
    <row r="417" spans="1:13" x14ac:dyDescent="0.15">
      <c r="A417" s="12">
        <v>415</v>
      </c>
      <c r="B417" s="32" t="s">
        <v>1890</v>
      </c>
      <c r="C417" s="13" t="s">
        <v>478</v>
      </c>
      <c r="D417" s="13"/>
      <c r="E417" s="13" t="s">
        <v>1209</v>
      </c>
      <c r="F417" s="13" t="s">
        <v>1210</v>
      </c>
      <c r="G417" s="14" t="s">
        <v>1212</v>
      </c>
      <c r="H417" s="15" t="s">
        <v>135</v>
      </c>
      <c r="I417" s="16" t="str">
        <f t="shared" si="12"/>
        <v>仲間と いっしょに</v>
      </c>
      <c r="J417" s="17" t="str">
        <f t="shared" si="13"/>
        <v>https://www.library.pref.tottori.jp/winj/opac/switch-detail.do?bibid=1600002831</v>
      </c>
      <c r="K417" s="12"/>
      <c r="L417" s="12"/>
      <c r="M417" s="12"/>
    </row>
    <row r="418" spans="1:13" x14ac:dyDescent="0.15">
      <c r="A418" s="18">
        <v>416</v>
      </c>
      <c r="B418" s="31" t="s">
        <v>1891</v>
      </c>
      <c r="C418" s="19" t="s">
        <v>433</v>
      </c>
      <c r="D418" s="19"/>
      <c r="E418" s="19" t="s">
        <v>1084</v>
      </c>
      <c r="F418" s="19" t="s">
        <v>42</v>
      </c>
      <c r="G418" s="20" t="s">
        <v>1172</v>
      </c>
      <c r="H418" s="21" t="s">
        <v>891</v>
      </c>
      <c r="I418" s="22" t="str">
        <f t="shared" si="12"/>
        <v>日本語教師になる本2025</v>
      </c>
      <c r="J418" s="23" t="str">
        <f t="shared" si="13"/>
        <v>https://www.library.pref.tottori.jp/winj/opac/switch-detail.do?bibid=1600002832</v>
      </c>
      <c r="K418" s="18"/>
      <c r="L418" s="18"/>
      <c r="M418" s="18"/>
    </row>
    <row r="419" spans="1:13" ht="30" x14ac:dyDescent="0.15">
      <c r="A419" s="12">
        <v>417</v>
      </c>
      <c r="B419" s="33">
        <v>1600002897</v>
      </c>
      <c r="C419" s="13" t="s">
        <v>196</v>
      </c>
      <c r="D419" s="13"/>
      <c r="E419" s="13" t="s">
        <v>920</v>
      </c>
      <c r="F419" s="13" t="s">
        <v>47</v>
      </c>
      <c r="G419" s="14" t="s">
        <v>1507</v>
      </c>
      <c r="H419" s="15" t="s">
        <v>126</v>
      </c>
      <c r="I419" s="16" t="str">
        <f t="shared" si="12"/>
        <v>白川静さんに学ぶ　漢字の秘密まるわかり</v>
      </c>
      <c r="J419" s="17" t="str">
        <f t="shared" si="13"/>
        <v>https://www.library.pref.tottori.jp/winj/opac/switch-detail.do?bibid=1600002897</v>
      </c>
      <c r="K419" s="12"/>
      <c r="L419" s="12"/>
      <c r="M419" s="12"/>
    </row>
    <row r="420" spans="1:13" ht="30" x14ac:dyDescent="0.15">
      <c r="A420" s="18">
        <v>418</v>
      </c>
      <c r="B420" s="31" t="s">
        <v>1892</v>
      </c>
      <c r="C420" s="19" t="s">
        <v>576</v>
      </c>
      <c r="D420" s="19"/>
      <c r="E420" s="19" t="s">
        <v>1323</v>
      </c>
      <c r="F420" s="19" t="s">
        <v>1324</v>
      </c>
      <c r="G420" s="20" t="s">
        <v>1325</v>
      </c>
      <c r="H420" s="21" t="s">
        <v>883</v>
      </c>
      <c r="I420" s="22" t="str">
        <f t="shared" si="12"/>
        <v>口を鍛える中国語作文－語順習得メソッド【入門編】</v>
      </c>
      <c r="J420" s="23" t="str">
        <f t="shared" si="13"/>
        <v>https://www.library.pref.tottori.jp/winj/opac/switch-detail.do?bibid=1600002833</v>
      </c>
      <c r="K420" s="18"/>
      <c r="L420" s="18"/>
      <c r="M420" s="18"/>
    </row>
    <row r="421" spans="1:13" ht="45" x14ac:dyDescent="0.15">
      <c r="A421" s="12">
        <v>419</v>
      </c>
      <c r="B421" s="32" t="s">
        <v>1893</v>
      </c>
      <c r="C421" s="13" t="s">
        <v>530</v>
      </c>
      <c r="D421" s="13"/>
      <c r="E421" s="13" t="s">
        <v>1269</v>
      </c>
      <c r="F421" s="13" t="s">
        <v>1270</v>
      </c>
      <c r="G421" s="14" t="s">
        <v>1271</v>
      </c>
      <c r="H421" s="15" t="s">
        <v>862</v>
      </c>
      <c r="I421" s="16" t="str">
        <f t="shared" si="12"/>
        <v>ネイティブが最もよく使う たった30フレーズでかんたん韓国語会話</v>
      </c>
      <c r="J421" s="17" t="str">
        <f t="shared" si="13"/>
        <v>https://www.library.pref.tottori.jp/winj/opac/switch-detail.do?bibid=1600002834</v>
      </c>
      <c r="K421" s="12"/>
      <c r="L421" s="12"/>
      <c r="M421" s="12"/>
    </row>
    <row r="422" spans="1:13" ht="30" x14ac:dyDescent="0.15">
      <c r="A422" s="18">
        <v>420</v>
      </c>
      <c r="B422" s="31" t="s">
        <v>1894</v>
      </c>
      <c r="C422" s="19" t="s">
        <v>531</v>
      </c>
      <c r="D422" s="19" t="s">
        <v>532</v>
      </c>
      <c r="E422" s="19" t="s">
        <v>1272</v>
      </c>
      <c r="F422" s="19" t="s">
        <v>42</v>
      </c>
      <c r="G422" s="20" t="s">
        <v>1273</v>
      </c>
      <c r="H422" s="21" t="s">
        <v>891</v>
      </c>
      <c r="I422" s="22" t="str">
        <f t="shared" si="12"/>
        <v>「おうち英語」まるわかりブック1</v>
      </c>
      <c r="J422" s="23" t="str">
        <f t="shared" si="13"/>
        <v>https://www.library.pref.tottori.jp/winj/opac/switch-detail.do?bibid=1600002835</v>
      </c>
      <c r="K422" s="18"/>
      <c r="L422" s="18"/>
      <c r="M422" s="18"/>
    </row>
    <row r="423" spans="1:13" ht="30" x14ac:dyDescent="0.15">
      <c r="A423" s="12">
        <v>421</v>
      </c>
      <c r="B423" s="32" t="s">
        <v>1895</v>
      </c>
      <c r="C423" s="13" t="s">
        <v>748</v>
      </c>
      <c r="D423" s="13" t="s">
        <v>749</v>
      </c>
      <c r="E423" s="13" t="s">
        <v>1470</v>
      </c>
      <c r="F423" s="13" t="s">
        <v>904</v>
      </c>
      <c r="G423" s="14" t="s">
        <v>121</v>
      </c>
      <c r="H423" s="15" t="s">
        <v>1471</v>
      </c>
      <c r="I423" s="16" t="str">
        <f t="shared" si="12"/>
        <v>英語多読法</v>
      </c>
      <c r="J423" s="17" t="str">
        <f t="shared" si="13"/>
        <v>https://www.library.pref.tottori.jp/winj/opac/switch-detail.do?bibid=1600002836</v>
      </c>
      <c r="K423" s="12" t="s">
        <v>1526</v>
      </c>
      <c r="L423" s="12"/>
      <c r="M423" s="12"/>
    </row>
    <row r="424" spans="1:13" ht="45" x14ac:dyDescent="0.15">
      <c r="A424" s="18">
        <v>422</v>
      </c>
      <c r="B424" s="31" t="s">
        <v>1896</v>
      </c>
      <c r="C424" s="19" t="s">
        <v>657</v>
      </c>
      <c r="D424" s="19"/>
      <c r="E424" s="19" t="s">
        <v>1393</v>
      </c>
      <c r="F424" s="19" t="s">
        <v>82</v>
      </c>
      <c r="G424" s="20" t="s">
        <v>1394</v>
      </c>
      <c r="H424" s="21" t="s">
        <v>125</v>
      </c>
      <c r="I424" s="22" t="str">
        <f t="shared" si="12"/>
        <v>英語が苦手な小学生の9割が必ず英検3級をとれるようになる本</v>
      </c>
      <c r="J424" s="23" t="str">
        <f t="shared" si="13"/>
        <v>https://www.library.pref.tottori.jp/winj/opac/switch-detail.do?bibid=1600002837</v>
      </c>
      <c r="K424" s="18" t="s">
        <v>1526</v>
      </c>
      <c r="L424" s="18"/>
      <c r="M424" s="18"/>
    </row>
    <row r="425" spans="1:13" x14ac:dyDescent="0.15">
      <c r="A425" s="12">
        <v>423</v>
      </c>
      <c r="B425" s="32" t="s">
        <v>1897</v>
      </c>
      <c r="C425" s="13" t="s">
        <v>181</v>
      </c>
      <c r="D425" s="13" t="s">
        <v>182</v>
      </c>
      <c r="E425" s="13" t="s">
        <v>903</v>
      </c>
      <c r="F425" s="13" t="s">
        <v>904</v>
      </c>
      <c r="G425" s="14" t="s">
        <v>57</v>
      </c>
      <c r="H425" s="15" t="s">
        <v>905</v>
      </c>
      <c r="I425" s="16" t="str">
        <f t="shared" si="12"/>
        <v>「歩きスマホ」を英語で言うと？</v>
      </c>
      <c r="J425" s="17" t="str">
        <f t="shared" si="13"/>
        <v>https://www.library.pref.tottori.jp/winj/opac/switch-detail.do?bibid=1600002838</v>
      </c>
      <c r="K425" s="12" t="s">
        <v>1526</v>
      </c>
      <c r="L425" s="12"/>
      <c r="M425" s="12"/>
    </row>
    <row r="426" spans="1:13" ht="30" x14ac:dyDescent="0.15">
      <c r="A426" s="18">
        <v>424</v>
      </c>
      <c r="B426" s="31" t="s">
        <v>1898</v>
      </c>
      <c r="C426" s="19" t="s">
        <v>187</v>
      </c>
      <c r="D426" s="19" t="s">
        <v>188</v>
      </c>
      <c r="E426" s="19" t="s">
        <v>909</v>
      </c>
      <c r="F426" s="19" t="s">
        <v>4</v>
      </c>
      <c r="G426" s="20" t="s">
        <v>910</v>
      </c>
      <c r="H426" s="21" t="s">
        <v>891</v>
      </c>
      <c r="I426" s="22" t="str">
        <f t="shared" si="12"/>
        <v>日本のこよみ英語表現事典</v>
      </c>
      <c r="J426" s="23" t="str">
        <f t="shared" si="13"/>
        <v>https://www.library.pref.tottori.jp/winj/opac/switch-detail.do?bibid=1600002839</v>
      </c>
      <c r="K426" s="18"/>
      <c r="L426" s="18"/>
      <c r="M426" s="18"/>
    </row>
    <row r="427" spans="1:13" ht="30" x14ac:dyDescent="0.15">
      <c r="A427" s="12">
        <v>425</v>
      </c>
      <c r="B427" s="32" t="s">
        <v>1899</v>
      </c>
      <c r="C427" s="13" t="s">
        <v>572</v>
      </c>
      <c r="D427" s="13" t="s">
        <v>525</v>
      </c>
      <c r="E427" s="13" t="s">
        <v>1320</v>
      </c>
      <c r="F427" s="13" t="s">
        <v>56</v>
      </c>
      <c r="G427" s="14" t="s">
        <v>910</v>
      </c>
      <c r="H427" s="15" t="s">
        <v>126</v>
      </c>
      <c r="I427" s="16" t="str">
        <f t="shared" si="12"/>
        <v>キクタン 英会話 おもてなし編 新装版</v>
      </c>
      <c r="J427" s="17" t="str">
        <f t="shared" si="13"/>
        <v>https://www.library.pref.tottori.jp/winj/opac/switch-detail.do?bibid=1600002840</v>
      </c>
      <c r="K427" s="12" t="s">
        <v>1526</v>
      </c>
      <c r="L427" s="12"/>
      <c r="M427" s="12"/>
    </row>
    <row r="428" spans="1:13" ht="30" x14ac:dyDescent="0.15">
      <c r="A428" s="18">
        <v>426</v>
      </c>
      <c r="B428" s="31" t="s">
        <v>1900</v>
      </c>
      <c r="C428" s="19" t="s">
        <v>498</v>
      </c>
      <c r="D428" s="19" t="s">
        <v>499</v>
      </c>
      <c r="E428" s="19" t="s">
        <v>1231</v>
      </c>
      <c r="F428" s="19" t="s">
        <v>56</v>
      </c>
      <c r="G428" s="20" t="s">
        <v>1232</v>
      </c>
      <c r="H428" s="21" t="s">
        <v>141</v>
      </c>
      <c r="I428" s="22" t="str">
        <f t="shared" si="12"/>
        <v>名作に学ぶ人生を切り拓く教訓50</v>
      </c>
      <c r="J428" s="23" t="str">
        <f t="shared" si="13"/>
        <v>https://www.library.pref.tottori.jp/winj/opac/switch-detail.do?bibid=1600002841</v>
      </c>
      <c r="K428" s="18" t="s">
        <v>1526</v>
      </c>
      <c r="L428" s="18"/>
      <c r="M428" s="18"/>
    </row>
    <row r="429" spans="1:13" ht="30" x14ac:dyDescent="0.15">
      <c r="A429" s="12">
        <v>427</v>
      </c>
      <c r="B429" s="32" t="s">
        <v>1901</v>
      </c>
      <c r="C429" s="13" t="s">
        <v>479</v>
      </c>
      <c r="D429" s="13"/>
      <c r="E429" s="13" t="s">
        <v>1213</v>
      </c>
      <c r="F429" s="13" t="s">
        <v>36</v>
      </c>
      <c r="G429" s="14" t="s">
        <v>122</v>
      </c>
      <c r="H429" s="15" t="s">
        <v>891</v>
      </c>
      <c r="I429" s="16" t="str">
        <f t="shared" si="12"/>
        <v>文字禍</v>
      </c>
      <c r="J429" s="17" t="str">
        <f t="shared" si="13"/>
        <v>https://www.library.pref.tottori.jp/winj/opac/switch-detail.do?bibid=1600002842</v>
      </c>
      <c r="K429" s="12"/>
      <c r="L429" s="12"/>
      <c r="M429" s="12"/>
    </row>
    <row r="430" spans="1:13" ht="30" x14ac:dyDescent="0.15">
      <c r="A430" s="18">
        <v>428</v>
      </c>
      <c r="B430" s="31" t="s">
        <v>1902</v>
      </c>
      <c r="C430" s="19" t="s">
        <v>480</v>
      </c>
      <c r="D430" s="19"/>
      <c r="E430" s="19" t="s">
        <v>1214</v>
      </c>
      <c r="F430" s="19" t="s">
        <v>36</v>
      </c>
      <c r="G430" s="20" t="s">
        <v>122</v>
      </c>
      <c r="H430" s="21" t="s">
        <v>883</v>
      </c>
      <c r="I430" s="22" t="str">
        <f t="shared" si="12"/>
        <v>舞踏会</v>
      </c>
      <c r="J430" s="23" t="str">
        <f t="shared" si="13"/>
        <v>https://www.library.pref.tottori.jp/winj/opac/switch-detail.do?bibid=1600002843</v>
      </c>
      <c r="K430" s="18"/>
      <c r="L430" s="18"/>
      <c r="M430" s="18"/>
    </row>
    <row r="431" spans="1:13" ht="30" x14ac:dyDescent="0.15">
      <c r="A431" s="12">
        <v>429</v>
      </c>
      <c r="B431" s="32" t="s">
        <v>1903</v>
      </c>
      <c r="C431" s="13" t="s">
        <v>481</v>
      </c>
      <c r="D431" s="13"/>
      <c r="E431" s="13" t="s">
        <v>1215</v>
      </c>
      <c r="F431" s="13" t="s">
        <v>36</v>
      </c>
      <c r="G431" s="14" t="s">
        <v>122</v>
      </c>
      <c r="H431" s="15" t="s">
        <v>141</v>
      </c>
      <c r="I431" s="16" t="str">
        <f t="shared" si="12"/>
        <v>悪霊物語</v>
      </c>
      <c r="J431" s="17" t="str">
        <f t="shared" si="13"/>
        <v>https://www.library.pref.tottori.jp/winj/opac/switch-detail.do?bibid=1600002844</v>
      </c>
      <c r="K431" s="12"/>
      <c r="L431" s="12"/>
      <c r="M431" s="12"/>
    </row>
    <row r="432" spans="1:13" ht="30" x14ac:dyDescent="0.15">
      <c r="A432" s="18">
        <v>430</v>
      </c>
      <c r="B432" s="31" t="s">
        <v>1904</v>
      </c>
      <c r="C432" s="19" t="s">
        <v>482</v>
      </c>
      <c r="D432" s="19"/>
      <c r="E432" s="19" t="s">
        <v>1215</v>
      </c>
      <c r="F432" s="19" t="s">
        <v>36</v>
      </c>
      <c r="G432" s="20" t="s">
        <v>122</v>
      </c>
      <c r="H432" s="21" t="s">
        <v>141</v>
      </c>
      <c r="I432" s="22" t="str">
        <f t="shared" si="12"/>
        <v>目羅博士の不思議な犯罪</v>
      </c>
      <c r="J432" s="23" t="str">
        <f t="shared" si="13"/>
        <v>https://www.library.pref.tottori.jp/winj/opac/switch-detail.do?bibid=1600002845</v>
      </c>
      <c r="K432" s="18"/>
      <c r="L432" s="18"/>
      <c r="M432" s="18"/>
    </row>
    <row r="433" spans="1:14" ht="30" x14ac:dyDescent="0.15">
      <c r="A433" s="12">
        <v>431</v>
      </c>
      <c r="B433" s="33" t="s">
        <v>1926</v>
      </c>
      <c r="C433" s="13" t="s">
        <v>586</v>
      </c>
      <c r="D433" s="13" t="s">
        <v>587</v>
      </c>
      <c r="E433" s="13" t="s">
        <v>1337</v>
      </c>
      <c r="F433" s="13" t="s">
        <v>1338</v>
      </c>
      <c r="G433" s="14">
        <v>910</v>
      </c>
      <c r="H433" s="15" t="s">
        <v>891</v>
      </c>
      <c r="I433" s="16" t="str">
        <f t="shared" si="12"/>
        <v>読んで、感じて！ 古典みゅーじあむ1</v>
      </c>
      <c r="J433" s="17" t="str">
        <f t="shared" si="13"/>
        <v>https://www.library.pref.tottori.jp/winj/opac/switch-detail.do?bibid=1600002890</v>
      </c>
      <c r="K433" s="12"/>
      <c r="L433" s="12" t="s">
        <v>1541</v>
      </c>
      <c r="M433" s="12"/>
    </row>
    <row r="434" spans="1:14" ht="30" x14ac:dyDescent="0.15">
      <c r="A434" s="18">
        <v>432</v>
      </c>
      <c r="B434" s="34" t="s">
        <v>1927</v>
      </c>
      <c r="C434" s="19" t="s">
        <v>588</v>
      </c>
      <c r="D434" s="19" t="s">
        <v>589</v>
      </c>
      <c r="E434" s="19" t="s">
        <v>1337</v>
      </c>
      <c r="F434" s="19" t="s">
        <v>1338</v>
      </c>
      <c r="G434" s="20">
        <v>910</v>
      </c>
      <c r="H434" s="21" t="s">
        <v>891</v>
      </c>
      <c r="I434" s="22" t="str">
        <f t="shared" si="12"/>
        <v>読んで、感じて！ 古典みゅーじあむ2</v>
      </c>
      <c r="J434" s="23" t="str">
        <f t="shared" si="13"/>
        <v>https://www.library.pref.tottori.jp/winj/opac/switch-detail.do?bibid=1600002891</v>
      </c>
      <c r="K434" s="18"/>
      <c r="L434" s="18" t="s">
        <v>1541</v>
      </c>
      <c r="M434" s="18"/>
    </row>
    <row r="435" spans="1:14" ht="30" x14ac:dyDescent="0.15">
      <c r="A435" s="12">
        <v>433</v>
      </c>
      <c r="B435" s="33" t="s">
        <v>1928</v>
      </c>
      <c r="C435" s="13" t="s">
        <v>590</v>
      </c>
      <c r="D435" s="13" t="s">
        <v>591</v>
      </c>
      <c r="E435" s="13" t="s">
        <v>1337</v>
      </c>
      <c r="F435" s="13" t="s">
        <v>1338</v>
      </c>
      <c r="G435" s="14">
        <v>910</v>
      </c>
      <c r="H435" s="15" t="s">
        <v>891</v>
      </c>
      <c r="I435" s="16" t="str">
        <f t="shared" si="12"/>
        <v>読んで、感じて！ 古典みゅーじあむ3</v>
      </c>
      <c r="J435" s="17" t="str">
        <f t="shared" si="13"/>
        <v>https://www.library.pref.tottori.jp/winj/opac/switch-detail.do?bibid=1600002892</v>
      </c>
      <c r="K435" s="12"/>
      <c r="L435" s="12" t="s">
        <v>1541</v>
      </c>
      <c r="M435" s="12"/>
    </row>
    <row r="436" spans="1:14" ht="30" x14ac:dyDescent="0.15">
      <c r="A436" s="18">
        <v>434</v>
      </c>
      <c r="B436" s="34" t="s">
        <v>1929</v>
      </c>
      <c r="C436" s="19" t="s">
        <v>592</v>
      </c>
      <c r="D436" s="19" t="s">
        <v>593</v>
      </c>
      <c r="E436" s="19" t="s">
        <v>1337</v>
      </c>
      <c r="F436" s="19" t="s">
        <v>1338</v>
      </c>
      <c r="G436" s="20">
        <v>910</v>
      </c>
      <c r="H436" s="21" t="s">
        <v>891</v>
      </c>
      <c r="I436" s="22" t="str">
        <f t="shared" si="12"/>
        <v>読んで、感じて！ 古典みゅーじあむ4</v>
      </c>
      <c r="J436" s="23" t="str">
        <f t="shared" si="13"/>
        <v>https://www.library.pref.tottori.jp/winj/opac/switch-detail.do?bibid=1600002893</v>
      </c>
      <c r="K436" s="18"/>
      <c r="L436" s="18" t="s">
        <v>1541</v>
      </c>
      <c r="M436" s="18"/>
    </row>
    <row r="437" spans="1:14" ht="30" x14ac:dyDescent="0.15">
      <c r="A437" s="12">
        <v>435</v>
      </c>
      <c r="B437" s="33" t="s">
        <v>1930</v>
      </c>
      <c r="C437" s="13" t="s">
        <v>594</v>
      </c>
      <c r="D437" s="13" t="s">
        <v>595</v>
      </c>
      <c r="E437" s="13" t="s">
        <v>1337</v>
      </c>
      <c r="F437" s="13" t="s">
        <v>1338</v>
      </c>
      <c r="G437" s="14">
        <v>910</v>
      </c>
      <c r="H437" s="15" t="s">
        <v>891</v>
      </c>
      <c r="I437" s="16" t="str">
        <f t="shared" si="12"/>
        <v>読んで、感じて！ 古典みゅーじあむ5</v>
      </c>
      <c r="J437" s="17" t="str">
        <f t="shared" si="13"/>
        <v>https://www.library.pref.tottori.jp/winj/opac/switch-detail.do?bibid=1600002894</v>
      </c>
      <c r="K437" s="12"/>
      <c r="L437" s="12" t="s">
        <v>1541</v>
      </c>
      <c r="M437" s="12"/>
    </row>
    <row r="438" spans="1:14" ht="30" x14ac:dyDescent="0.15">
      <c r="A438" s="18">
        <v>436</v>
      </c>
      <c r="B438" s="31" t="s">
        <v>1905</v>
      </c>
      <c r="C438" s="19" t="s">
        <v>716</v>
      </c>
      <c r="D438" s="19"/>
      <c r="E438" s="19" t="s">
        <v>1433</v>
      </c>
      <c r="F438" s="19" t="s">
        <v>904</v>
      </c>
      <c r="G438" s="20" t="s">
        <v>1434</v>
      </c>
      <c r="H438" s="21" t="s">
        <v>1435</v>
      </c>
      <c r="I438" s="22" t="str">
        <f t="shared" si="12"/>
        <v>一度は読んでおきたい現代の名短篇</v>
      </c>
      <c r="J438" s="23" t="str">
        <f t="shared" si="13"/>
        <v>https://www.library.pref.tottori.jp/winj/opac/switch-detail.do?bibid=1600002846</v>
      </c>
      <c r="K438" s="18" t="s">
        <v>1526</v>
      </c>
      <c r="L438" s="18"/>
      <c r="M438" s="18"/>
    </row>
    <row r="439" spans="1:14" x14ac:dyDescent="0.15">
      <c r="A439" s="12">
        <v>437</v>
      </c>
      <c r="B439" s="32" t="s">
        <v>1906</v>
      </c>
      <c r="C439" s="13" t="s">
        <v>750</v>
      </c>
      <c r="D439" s="13"/>
      <c r="E439" s="13" t="s">
        <v>1472</v>
      </c>
      <c r="F439" s="13" t="s">
        <v>904</v>
      </c>
      <c r="G439" s="14" t="s">
        <v>1434</v>
      </c>
      <c r="H439" s="15" t="s">
        <v>1473</v>
      </c>
      <c r="I439" s="16" t="str">
        <f t="shared" si="12"/>
        <v>文豪たちの関東大震災体験記</v>
      </c>
      <c r="J439" s="17" t="str">
        <f t="shared" si="13"/>
        <v>https://www.library.pref.tottori.jp/winj/opac/switch-detail.do?bibid=1600002847</v>
      </c>
      <c r="K439" s="12" t="s">
        <v>1526</v>
      </c>
      <c r="L439" s="12"/>
      <c r="M439" s="12"/>
    </row>
    <row r="440" spans="1:14" x14ac:dyDescent="0.15">
      <c r="A440" s="18">
        <v>438</v>
      </c>
      <c r="B440" s="31" t="s">
        <v>1907</v>
      </c>
      <c r="C440" s="19" t="s">
        <v>384</v>
      </c>
      <c r="D440" s="19" t="s">
        <v>385</v>
      </c>
      <c r="E440" s="19" t="s">
        <v>1117</v>
      </c>
      <c r="F440" s="19" t="s">
        <v>864</v>
      </c>
      <c r="G440" s="20" t="s">
        <v>1118</v>
      </c>
      <c r="H440" s="21" t="s">
        <v>52</v>
      </c>
      <c r="I440" s="22" t="str">
        <f t="shared" si="12"/>
        <v>探偵小説の鬼 横溝正史</v>
      </c>
      <c r="J440" s="23" t="str">
        <f t="shared" si="13"/>
        <v>https://www.library.pref.tottori.jp/winj/opac/switch-detail.do?bibid=1600002848</v>
      </c>
      <c r="K440" s="18"/>
      <c r="L440" s="18"/>
      <c r="M440" s="18"/>
    </row>
    <row r="441" spans="1:14" x14ac:dyDescent="0.15">
      <c r="A441" s="12">
        <v>439</v>
      </c>
      <c r="B441" s="32" t="s">
        <v>1908</v>
      </c>
      <c r="C441" s="13" t="s">
        <v>443</v>
      </c>
      <c r="D441" s="13"/>
      <c r="E441" s="13" t="s">
        <v>1181</v>
      </c>
      <c r="F441" s="13" t="s">
        <v>864</v>
      </c>
      <c r="G441" s="14" t="s">
        <v>1182</v>
      </c>
      <c r="H441" s="15" t="s">
        <v>125</v>
      </c>
      <c r="I441" s="16" t="str">
        <f t="shared" si="12"/>
        <v>義経記</v>
      </c>
      <c r="J441" s="17" t="str">
        <f t="shared" si="13"/>
        <v>https://www.library.pref.tottori.jp/winj/opac/switch-detail.do?bibid=1600002849</v>
      </c>
      <c r="K441" s="12" t="s">
        <v>1526</v>
      </c>
      <c r="L441" s="12"/>
      <c r="M441" s="12"/>
    </row>
    <row r="442" spans="1:14" x14ac:dyDescent="0.15">
      <c r="A442" s="18">
        <v>440</v>
      </c>
      <c r="B442" s="31" t="s">
        <v>1909</v>
      </c>
      <c r="C442" s="19" t="s">
        <v>422</v>
      </c>
      <c r="D442" s="19"/>
      <c r="E442" s="19" t="s">
        <v>1157</v>
      </c>
      <c r="F442" s="19" t="s">
        <v>900</v>
      </c>
      <c r="G442" s="20" t="s">
        <v>1158</v>
      </c>
      <c r="H442" s="21" t="s">
        <v>136</v>
      </c>
      <c r="I442" s="22" t="str">
        <f t="shared" si="12"/>
        <v>たぶん、おそらく、きっとね</v>
      </c>
      <c r="J442" s="23" t="str">
        <f t="shared" si="13"/>
        <v>https://www.library.pref.tottori.jp/winj/opac/switch-detail.do?bibid=1600002850</v>
      </c>
      <c r="K442" s="18" t="s">
        <v>1526</v>
      </c>
      <c r="L442" s="18"/>
      <c r="M442" s="18"/>
    </row>
    <row r="443" spans="1:14" x14ac:dyDescent="0.15">
      <c r="A443" s="12">
        <v>441</v>
      </c>
      <c r="B443" s="32" t="s">
        <v>1910</v>
      </c>
      <c r="C443" s="13" t="s">
        <v>534</v>
      </c>
      <c r="D443" s="13" t="s">
        <v>535</v>
      </c>
      <c r="E443" s="13" t="s">
        <v>1276</v>
      </c>
      <c r="F443" s="13" t="s">
        <v>864</v>
      </c>
      <c r="G443" s="14" t="s">
        <v>1158</v>
      </c>
      <c r="H443" s="15" t="s">
        <v>128</v>
      </c>
      <c r="I443" s="16" t="str">
        <f t="shared" si="12"/>
        <v>我が見る魔もの</v>
      </c>
      <c r="J443" s="17" t="str">
        <f t="shared" si="13"/>
        <v>https://www.library.pref.tottori.jp/winj/opac/switch-detail.do?bibid=1600002851</v>
      </c>
      <c r="K443" s="12" t="s">
        <v>1526</v>
      </c>
      <c r="L443" s="12"/>
      <c r="M443" s="12"/>
      <c r="N443" s="5"/>
    </row>
    <row r="444" spans="1:14" x14ac:dyDescent="0.15">
      <c r="A444" s="18">
        <v>442</v>
      </c>
      <c r="B444" s="31" t="s">
        <v>1911</v>
      </c>
      <c r="C444" s="19" t="s">
        <v>560</v>
      </c>
      <c r="D444" s="19" t="s">
        <v>561</v>
      </c>
      <c r="E444" s="19" t="s">
        <v>1307</v>
      </c>
      <c r="F444" s="19" t="s">
        <v>864</v>
      </c>
      <c r="G444" s="20" t="s">
        <v>1158</v>
      </c>
      <c r="H444" s="21" t="s">
        <v>152</v>
      </c>
      <c r="I444" s="22" t="str">
        <f t="shared" si="12"/>
        <v>幻想小説とは何か</v>
      </c>
      <c r="J444" s="23" t="str">
        <f t="shared" si="13"/>
        <v>https://www.library.pref.tottori.jp/winj/opac/switch-detail.do?bibid=1600002852</v>
      </c>
      <c r="K444" s="18" t="s">
        <v>1526</v>
      </c>
      <c r="L444" s="18"/>
      <c r="M444" s="18"/>
      <c r="N444" s="5"/>
    </row>
    <row r="445" spans="1:14" x14ac:dyDescent="0.15">
      <c r="A445" s="12">
        <v>443</v>
      </c>
      <c r="B445" s="32" t="s">
        <v>1912</v>
      </c>
      <c r="C445" s="13" t="s">
        <v>562</v>
      </c>
      <c r="D445" s="13"/>
      <c r="E445" s="13" t="s">
        <v>1308</v>
      </c>
      <c r="F445" s="13" t="s">
        <v>864</v>
      </c>
      <c r="G445" s="14" t="s">
        <v>1309</v>
      </c>
      <c r="H445" s="15" t="s">
        <v>54</v>
      </c>
      <c r="I445" s="16" t="str">
        <f t="shared" si="12"/>
        <v>言葉というもの</v>
      </c>
      <c r="J445" s="17" t="str">
        <f t="shared" si="13"/>
        <v>https://www.library.pref.tottori.jp/winj/opac/switch-detail.do?bibid=1600002853</v>
      </c>
      <c r="K445" s="12" t="s">
        <v>1526</v>
      </c>
      <c r="L445" s="12"/>
      <c r="M445" s="12"/>
    </row>
    <row r="446" spans="1:14" x14ac:dyDescent="0.15">
      <c r="A446" s="18">
        <v>444</v>
      </c>
      <c r="B446" s="31" t="s">
        <v>1913</v>
      </c>
      <c r="C446" s="19" t="s">
        <v>563</v>
      </c>
      <c r="D446" s="19"/>
      <c r="E446" s="19" t="s">
        <v>1308</v>
      </c>
      <c r="F446" s="19" t="s">
        <v>864</v>
      </c>
      <c r="G446" s="20" t="s">
        <v>1309</v>
      </c>
      <c r="H446" s="21" t="s">
        <v>48</v>
      </c>
      <c r="I446" s="22" t="str">
        <f t="shared" si="12"/>
        <v>余生の文学</v>
      </c>
      <c r="J446" s="23" t="str">
        <f t="shared" si="13"/>
        <v>https://www.library.pref.tottori.jp/winj/opac/switch-detail.do?bibid=1600002854</v>
      </c>
      <c r="K446" s="18" t="s">
        <v>1526</v>
      </c>
      <c r="L446" s="18"/>
      <c r="M446" s="18"/>
    </row>
    <row r="447" spans="1:14" x14ac:dyDescent="0.15">
      <c r="A447" s="12">
        <v>445</v>
      </c>
      <c r="B447" s="32" t="s">
        <v>1914</v>
      </c>
      <c r="C447" s="13" t="s">
        <v>620</v>
      </c>
      <c r="D447" s="13" t="s">
        <v>621</v>
      </c>
      <c r="E447" s="13" t="s">
        <v>1363</v>
      </c>
      <c r="F447" s="13" t="s">
        <v>1329</v>
      </c>
      <c r="G447" s="14" t="s">
        <v>1309</v>
      </c>
      <c r="H447" s="15" t="s">
        <v>891</v>
      </c>
      <c r="I447" s="16" t="str">
        <f t="shared" si="12"/>
        <v>空気が静かな色をしている</v>
      </c>
      <c r="J447" s="17" t="str">
        <f t="shared" si="13"/>
        <v>https://www.library.pref.tottori.jp/winj/opac/switch-detail.do?bibid=1600002855</v>
      </c>
      <c r="K447" s="12" t="s">
        <v>1526</v>
      </c>
      <c r="L447" s="12"/>
      <c r="M447" s="12"/>
    </row>
    <row r="448" spans="1:14" x14ac:dyDescent="0.15">
      <c r="A448" s="18">
        <v>446</v>
      </c>
      <c r="B448" s="31" t="s">
        <v>1915</v>
      </c>
      <c r="C448" s="19" t="s">
        <v>717</v>
      </c>
      <c r="D448" s="19" t="s">
        <v>718</v>
      </c>
      <c r="E448" s="19" t="s">
        <v>1436</v>
      </c>
      <c r="F448" s="19" t="s">
        <v>904</v>
      </c>
      <c r="G448" s="20" t="s">
        <v>1309</v>
      </c>
      <c r="H448" s="21" t="s">
        <v>1207</v>
      </c>
      <c r="I448" s="22" t="str">
        <f t="shared" si="12"/>
        <v>多様性を楽しむ生き方</v>
      </c>
      <c r="J448" s="23" t="str">
        <f t="shared" si="13"/>
        <v>https://www.library.pref.tottori.jp/winj/opac/switch-detail.do?bibid=1600002856</v>
      </c>
      <c r="K448" s="18" t="s">
        <v>1526</v>
      </c>
      <c r="L448" s="18"/>
      <c r="M448" s="18"/>
    </row>
    <row r="449" spans="1:13" ht="30" x14ac:dyDescent="0.15">
      <c r="A449" s="12">
        <v>447</v>
      </c>
      <c r="B449" s="32" t="s">
        <v>1916</v>
      </c>
      <c r="C449" s="13" t="s">
        <v>729</v>
      </c>
      <c r="D449" s="13"/>
      <c r="E449" s="13" t="s">
        <v>1447</v>
      </c>
      <c r="F449" s="13" t="s">
        <v>904</v>
      </c>
      <c r="G449" s="14" t="s">
        <v>123</v>
      </c>
      <c r="H449" s="15" t="s">
        <v>1448</v>
      </c>
      <c r="I449" s="16" t="str">
        <f t="shared" si="12"/>
        <v>赤毛のアン 下</v>
      </c>
      <c r="J449" s="17" t="str">
        <f t="shared" si="13"/>
        <v>https://www.library.pref.tottori.jp/winj/opac/switch-detail.do?bibid=1600002857</v>
      </c>
      <c r="K449" s="12" t="s">
        <v>1526</v>
      </c>
      <c r="L449" s="12" t="s">
        <v>1541</v>
      </c>
      <c r="M449" s="12"/>
    </row>
    <row r="450" spans="1:13" ht="30" x14ac:dyDescent="0.15">
      <c r="A450" s="18">
        <v>448</v>
      </c>
      <c r="B450" s="31" t="s">
        <v>1917</v>
      </c>
      <c r="C450" s="19" t="s">
        <v>730</v>
      </c>
      <c r="D450" s="19"/>
      <c r="E450" s="19" t="s">
        <v>1447</v>
      </c>
      <c r="F450" s="19" t="s">
        <v>904</v>
      </c>
      <c r="G450" s="20" t="s">
        <v>123</v>
      </c>
      <c r="H450" s="21" t="s">
        <v>1448</v>
      </c>
      <c r="I450" s="22" t="str">
        <f t="shared" si="12"/>
        <v>赤毛のアン　上</v>
      </c>
      <c r="J450" s="23" t="str">
        <f t="shared" si="13"/>
        <v>https://www.library.pref.tottori.jp/winj/opac/switch-detail.do?bibid=1600002858</v>
      </c>
      <c r="K450" s="18" t="s">
        <v>1526</v>
      </c>
      <c r="L450" s="18" t="s">
        <v>1541</v>
      </c>
      <c r="M450" s="18"/>
    </row>
    <row r="451" spans="1:13" ht="30" x14ac:dyDescent="0.15">
      <c r="A451" s="12">
        <v>449</v>
      </c>
      <c r="B451" s="32" t="s">
        <v>1918</v>
      </c>
      <c r="C451" s="13" t="s">
        <v>732</v>
      </c>
      <c r="D451" s="13"/>
      <c r="E451" s="13" t="s">
        <v>1450</v>
      </c>
      <c r="F451" s="13" t="s">
        <v>904</v>
      </c>
      <c r="G451" s="14" t="s">
        <v>123</v>
      </c>
      <c r="H451" s="15" t="s">
        <v>1451</v>
      </c>
      <c r="I451" s="16" t="str">
        <f t="shared" ref="I451:I479" si="14">HYPERLINK(J451,C451)</f>
        <v>あしながおじさん</v>
      </c>
      <c r="J451" s="17" t="str">
        <f t="shared" si="13"/>
        <v>https://www.library.pref.tottori.jp/winj/opac/switch-detail.do?bibid=1600002859</v>
      </c>
      <c r="K451" s="12" t="s">
        <v>1526</v>
      </c>
      <c r="L451" s="12" t="s">
        <v>1541</v>
      </c>
      <c r="M451" s="12"/>
    </row>
    <row r="452" spans="1:13" x14ac:dyDescent="0.15">
      <c r="A452" s="18">
        <v>450</v>
      </c>
      <c r="B452" s="31" t="s">
        <v>1919</v>
      </c>
      <c r="C452" s="19" t="s">
        <v>733</v>
      </c>
      <c r="D452" s="19"/>
      <c r="E452" s="19" t="s">
        <v>1452</v>
      </c>
      <c r="F452" s="19" t="s">
        <v>904</v>
      </c>
      <c r="G452" s="20" t="s">
        <v>123</v>
      </c>
      <c r="H452" s="21" t="s">
        <v>130</v>
      </c>
      <c r="I452" s="22" t="str">
        <f t="shared" si="14"/>
        <v>オズの魔法使い</v>
      </c>
      <c r="J452" s="23" t="str">
        <f t="shared" ref="J452:J479" si="15">HYPERLINK("https://www.library.pref.tottori.jp/winj/opac/switch-detail.do?bibid="&amp;B452)</f>
        <v>https://www.library.pref.tottori.jp/winj/opac/switch-detail.do?bibid=1600002860</v>
      </c>
      <c r="K452" s="18" t="s">
        <v>1526</v>
      </c>
      <c r="L452" s="18" t="s">
        <v>1541</v>
      </c>
      <c r="M452" s="18"/>
    </row>
    <row r="453" spans="1:13" ht="30" x14ac:dyDescent="0.15">
      <c r="A453" s="12">
        <v>451</v>
      </c>
      <c r="B453" s="32" t="s">
        <v>1920</v>
      </c>
      <c r="C453" s="13" t="s">
        <v>734</v>
      </c>
      <c r="D453" s="13"/>
      <c r="E453" s="13" t="s">
        <v>1453</v>
      </c>
      <c r="F453" s="13" t="s">
        <v>904</v>
      </c>
      <c r="G453" s="14" t="s">
        <v>123</v>
      </c>
      <c r="H453" s="15" t="s">
        <v>132</v>
      </c>
      <c r="I453" s="16" t="str">
        <f t="shared" si="14"/>
        <v>宝島</v>
      </c>
      <c r="J453" s="17" t="str">
        <f t="shared" si="15"/>
        <v>https://www.library.pref.tottori.jp/winj/opac/switch-detail.do?bibid=1600002861</v>
      </c>
      <c r="K453" s="12" t="s">
        <v>1526</v>
      </c>
      <c r="L453" s="12" t="s">
        <v>1541</v>
      </c>
      <c r="M453" s="12"/>
    </row>
    <row r="454" spans="1:13" x14ac:dyDescent="0.15">
      <c r="A454" s="18">
        <v>452</v>
      </c>
      <c r="B454" s="31" t="s">
        <v>1921</v>
      </c>
      <c r="C454" s="19" t="s">
        <v>735</v>
      </c>
      <c r="D454" s="19"/>
      <c r="E454" s="19" t="s">
        <v>1454</v>
      </c>
      <c r="F454" s="19" t="s">
        <v>904</v>
      </c>
      <c r="G454" s="20" t="s">
        <v>123</v>
      </c>
      <c r="H454" s="21" t="s">
        <v>1205</v>
      </c>
      <c r="I454" s="22" t="str">
        <f t="shared" si="14"/>
        <v>ピーターパン</v>
      </c>
      <c r="J454" s="23" t="str">
        <f t="shared" si="15"/>
        <v>https://www.library.pref.tottori.jp/winj/opac/switch-detail.do?bibid=1600002862</v>
      </c>
      <c r="K454" s="18" t="s">
        <v>1526</v>
      </c>
      <c r="L454" s="18" t="s">
        <v>1541</v>
      </c>
      <c r="M454" s="18"/>
    </row>
    <row r="455" spans="1:13" x14ac:dyDescent="0.15">
      <c r="A455" s="12">
        <v>453</v>
      </c>
      <c r="B455" s="32" t="s">
        <v>1922</v>
      </c>
      <c r="C455" s="13" t="s">
        <v>741</v>
      </c>
      <c r="D455" s="13"/>
      <c r="E455" s="13" t="s">
        <v>1460</v>
      </c>
      <c r="F455" s="13" t="s">
        <v>904</v>
      </c>
      <c r="G455" s="14" t="s">
        <v>123</v>
      </c>
      <c r="H455" s="15" t="s">
        <v>1461</v>
      </c>
      <c r="I455" s="16" t="str">
        <f t="shared" si="14"/>
        <v>小公子セドリック</v>
      </c>
      <c r="J455" s="17" t="str">
        <f t="shared" si="15"/>
        <v>https://www.library.pref.tottori.jp/winj/opac/switch-detail.do?bibid=1600002863</v>
      </c>
      <c r="K455" s="12" t="s">
        <v>1526</v>
      </c>
      <c r="L455" s="12" t="s">
        <v>1541</v>
      </c>
      <c r="M455" s="12"/>
    </row>
    <row r="456" spans="1:13" x14ac:dyDescent="0.15">
      <c r="A456" s="18">
        <v>454</v>
      </c>
      <c r="B456" s="31" t="s">
        <v>1923</v>
      </c>
      <c r="C456" s="19" t="s">
        <v>743</v>
      </c>
      <c r="D456" s="19"/>
      <c r="E456" s="19" t="s">
        <v>1460</v>
      </c>
      <c r="F456" s="19" t="s">
        <v>904</v>
      </c>
      <c r="G456" s="20" t="s">
        <v>123</v>
      </c>
      <c r="H456" s="21" t="s">
        <v>1462</v>
      </c>
      <c r="I456" s="22" t="str">
        <f t="shared" si="14"/>
        <v>小公女セーラ</v>
      </c>
      <c r="J456" s="23" t="str">
        <f t="shared" si="15"/>
        <v>https://www.library.pref.tottori.jp/winj/opac/switch-detail.do?bibid=1600002864</v>
      </c>
      <c r="K456" s="18" t="s">
        <v>1526</v>
      </c>
      <c r="L456" s="18" t="s">
        <v>1541</v>
      </c>
      <c r="M456" s="18"/>
    </row>
    <row r="457" spans="1:13" ht="30" x14ac:dyDescent="0.15">
      <c r="A457" s="12">
        <v>455</v>
      </c>
      <c r="B457" s="32" t="s">
        <v>1924</v>
      </c>
      <c r="C457" s="13" t="s">
        <v>744</v>
      </c>
      <c r="D457" s="13"/>
      <c r="E457" s="13" t="s">
        <v>1463</v>
      </c>
      <c r="F457" s="13" t="s">
        <v>904</v>
      </c>
      <c r="G457" s="14" t="s">
        <v>123</v>
      </c>
      <c r="H457" s="15" t="s">
        <v>1464</v>
      </c>
      <c r="I457" s="16" t="str">
        <f t="shared" si="14"/>
        <v>トム・ソーヤの冒険</v>
      </c>
      <c r="J457" s="17" t="str">
        <f t="shared" si="15"/>
        <v>https://www.library.pref.tottori.jp/winj/opac/switch-detail.do?bibid=1600002865</v>
      </c>
      <c r="K457" s="12" t="s">
        <v>1526</v>
      </c>
      <c r="L457" s="12" t="s">
        <v>1541</v>
      </c>
      <c r="M457" s="12"/>
    </row>
    <row r="458" spans="1:13" x14ac:dyDescent="0.15">
      <c r="A458" s="18">
        <v>456</v>
      </c>
      <c r="B458" s="31" t="s">
        <v>1925</v>
      </c>
      <c r="C458" s="19" t="s">
        <v>745</v>
      </c>
      <c r="D458" s="19"/>
      <c r="E458" s="19" t="s">
        <v>1465</v>
      </c>
      <c r="F458" s="19" t="s">
        <v>904</v>
      </c>
      <c r="G458" s="20" t="s">
        <v>123</v>
      </c>
      <c r="H458" s="21" t="s">
        <v>1466</v>
      </c>
      <c r="I458" s="22" t="str">
        <f t="shared" si="14"/>
        <v>フランダースの犬</v>
      </c>
      <c r="J458" s="23" t="str">
        <f t="shared" si="15"/>
        <v>https://www.library.pref.tottori.jp/winj/opac/switch-detail.do?bibid=1600002866</v>
      </c>
      <c r="K458" s="18" t="s">
        <v>1526</v>
      </c>
      <c r="L458" s="18" t="s">
        <v>1541</v>
      </c>
      <c r="M458" s="18"/>
    </row>
    <row r="459" spans="1:13" x14ac:dyDescent="0.15">
      <c r="A459" s="12">
        <v>457</v>
      </c>
      <c r="B459" s="33" t="s">
        <v>1961</v>
      </c>
      <c r="C459" s="13" t="s">
        <v>639</v>
      </c>
      <c r="D459" s="13"/>
      <c r="E459" s="13" t="s">
        <v>1376</v>
      </c>
      <c r="F459" s="13" t="s">
        <v>1377</v>
      </c>
      <c r="G459" s="14" t="s">
        <v>1520</v>
      </c>
      <c r="H459" s="15" t="s">
        <v>141</v>
      </c>
      <c r="I459" s="16" t="str">
        <f t="shared" si="14"/>
        <v>A Christmas Carol</v>
      </c>
      <c r="J459" s="17" t="str">
        <f t="shared" si="15"/>
        <v>https://www.library.pref.tottori.jp/winj/opac/switch-detail.do?bibid=1600002918</v>
      </c>
      <c r="K459" s="12"/>
      <c r="L459" s="12"/>
      <c r="M459" s="12"/>
    </row>
    <row r="460" spans="1:13" x14ac:dyDescent="0.15">
      <c r="A460" s="18">
        <v>458</v>
      </c>
      <c r="B460" s="34" t="s">
        <v>1962</v>
      </c>
      <c r="C460" s="19" t="s">
        <v>640</v>
      </c>
      <c r="D460" s="19"/>
      <c r="E460" s="19" t="s">
        <v>1378</v>
      </c>
      <c r="F460" s="19" t="s">
        <v>1379</v>
      </c>
      <c r="G460" s="20" t="s">
        <v>1520</v>
      </c>
      <c r="H460" s="21" t="s">
        <v>141</v>
      </c>
      <c r="I460" s="22" t="str">
        <f t="shared" si="14"/>
        <v>Dracula</v>
      </c>
      <c r="J460" s="23" t="str">
        <f t="shared" si="15"/>
        <v>https://www.library.pref.tottori.jp/winj/opac/switch-detail.do?bibid=1600002919</v>
      </c>
      <c r="K460" s="18"/>
      <c r="L460" s="18"/>
      <c r="M460" s="18"/>
    </row>
    <row r="461" spans="1:13" x14ac:dyDescent="0.15">
      <c r="A461" s="12">
        <v>459</v>
      </c>
      <c r="B461" s="33" t="s">
        <v>1963</v>
      </c>
      <c r="C461" s="13" t="s">
        <v>641</v>
      </c>
      <c r="D461" s="13"/>
      <c r="E461" s="13" t="s">
        <v>1380</v>
      </c>
      <c r="F461" s="13" t="s">
        <v>1379</v>
      </c>
      <c r="G461" s="14" t="s">
        <v>123</v>
      </c>
      <c r="H461" s="15" t="s">
        <v>141</v>
      </c>
      <c r="I461" s="16" t="str">
        <f t="shared" si="14"/>
        <v>Frankenstein</v>
      </c>
      <c r="J461" s="17" t="str">
        <f t="shared" si="15"/>
        <v>https://www.library.pref.tottori.jp/winj/opac/switch-detail.do?bibid=1600002920</v>
      </c>
      <c r="K461" s="12"/>
      <c r="L461" s="12"/>
      <c r="M461" s="12"/>
    </row>
    <row r="462" spans="1:13" x14ac:dyDescent="0.15">
      <c r="A462" s="18">
        <v>460</v>
      </c>
      <c r="B462" s="34" t="s">
        <v>1964</v>
      </c>
      <c r="C462" s="19" t="s">
        <v>642</v>
      </c>
      <c r="D462" s="19"/>
      <c r="E462" s="19" t="s">
        <v>1376</v>
      </c>
      <c r="F462" s="19" t="s">
        <v>1379</v>
      </c>
      <c r="G462" s="20" t="s">
        <v>123</v>
      </c>
      <c r="H462" s="21" t="s">
        <v>141</v>
      </c>
      <c r="I462" s="22" t="str">
        <f t="shared" si="14"/>
        <v>Great Expectations</v>
      </c>
      <c r="J462" s="23" t="str">
        <f t="shared" si="15"/>
        <v>https://www.library.pref.tottori.jp/winj/opac/switch-detail.do?bibid=1600002921</v>
      </c>
      <c r="K462" s="18"/>
      <c r="L462" s="18"/>
      <c r="M462" s="18"/>
    </row>
    <row r="463" spans="1:13" ht="30" x14ac:dyDescent="0.15">
      <c r="A463" s="12">
        <v>461</v>
      </c>
      <c r="B463" s="33" t="s">
        <v>1965</v>
      </c>
      <c r="C463" s="13" t="s">
        <v>643</v>
      </c>
      <c r="D463" s="13"/>
      <c r="E463" s="13" t="s">
        <v>1381</v>
      </c>
      <c r="F463" s="13" t="s">
        <v>1379</v>
      </c>
      <c r="G463" s="14" t="s">
        <v>123</v>
      </c>
      <c r="H463" s="15" t="s">
        <v>141</v>
      </c>
      <c r="I463" s="16" t="str">
        <f t="shared" si="14"/>
        <v>Jane Eyre</v>
      </c>
      <c r="J463" s="17" t="str">
        <f t="shared" si="15"/>
        <v>https://www.library.pref.tottori.jp/winj/opac/switch-detail.do?bibid=1600002922</v>
      </c>
      <c r="K463" s="12"/>
      <c r="L463" s="12"/>
      <c r="M463" s="12"/>
    </row>
    <row r="464" spans="1:13" x14ac:dyDescent="0.15">
      <c r="A464" s="18">
        <v>462</v>
      </c>
      <c r="B464" s="34" t="s">
        <v>1966</v>
      </c>
      <c r="C464" s="19" t="s">
        <v>644</v>
      </c>
      <c r="D464" s="19"/>
      <c r="E464" s="19" t="s">
        <v>1382</v>
      </c>
      <c r="F464" s="19" t="s">
        <v>1379</v>
      </c>
      <c r="G464" s="20" t="s">
        <v>123</v>
      </c>
      <c r="H464" s="21" t="s">
        <v>141</v>
      </c>
      <c r="I464" s="22" t="str">
        <f t="shared" si="14"/>
        <v>Moby Dick</v>
      </c>
      <c r="J464" s="23" t="str">
        <f t="shared" si="15"/>
        <v>https://www.library.pref.tottori.jp/winj/opac/switch-detail.do?bibid=1600002923</v>
      </c>
      <c r="K464" s="18"/>
      <c r="L464" s="18"/>
      <c r="M464" s="18"/>
    </row>
    <row r="465" spans="1:13" x14ac:dyDescent="0.15">
      <c r="A465" s="12">
        <v>463</v>
      </c>
      <c r="B465" s="33" t="s">
        <v>1967</v>
      </c>
      <c r="C465" s="13" t="s">
        <v>645</v>
      </c>
      <c r="D465" s="13"/>
      <c r="E465" s="13" t="s">
        <v>1376</v>
      </c>
      <c r="F465" s="13" t="s">
        <v>1379</v>
      </c>
      <c r="G465" s="14" t="s">
        <v>123</v>
      </c>
      <c r="H465" s="15" t="s">
        <v>141</v>
      </c>
      <c r="I465" s="16" t="str">
        <f t="shared" si="14"/>
        <v>Oliver Twist</v>
      </c>
      <c r="J465" s="17" t="str">
        <f t="shared" si="15"/>
        <v>https://www.library.pref.tottori.jp/winj/opac/switch-detail.do?bibid=1600002924</v>
      </c>
      <c r="K465" s="12"/>
      <c r="L465" s="12"/>
      <c r="M465" s="12"/>
    </row>
    <row r="466" spans="1:13" x14ac:dyDescent="0.15">
      <c r="A466" s="18">
        <v>464</v>
      </c>
      <c r="B466" s="34" t="s">
        <v>1968</v>
      </c>
      <c r="C466" s="19" t="s">
        <v>646</v>
      </c>
      <c r="D466" s="19"/>
      <c r="E466" s="19" t="s">
        <v>1383</v>
      </c>
      <c r="F466" s="19" t="s">
        <v>1379</v>
      </c>
      <c r="G466" s="20" t="s">
        <v>123</v>
      </c>
      <c r="H466" s="21" t="s">
        <v>141</v>
      </c>
      <c r="I466" s="22" t="str">
        <f t="shared" si="14"/>
        <v>Pride and Prejudice</v>
      </c>
      <c r="J466" s="23" t="str">
        <f t="shared" si="15"/>
        <v>https://www.library.pref.tottori.jp/winj/opac/switch-detail.do?bibid=1600002925</v>
      </c>
      <c r="K466" s="18"/>
      <c r="L466" s="18"/>
      <c r="M466" s="18"/>
    </row>
    <row r="467" spans="1:13" ht="45" x14ac:dyDescent="0.15">
      <c r="A467" s="12">
        <v>465</v>
      </c>
      <c r="B467" s="33" t="s">
        <v>1969</v>
      </c>
      <c r="C467" s="13" t="s">
        <v>647</v>
      </c>
      <c r="D467" s="13"/>
      <c r="E467" s="13" t="s">
        <v>1384</v>
      </c>
      <c r="F467" s="13" t="s">
        <v>1379</v>
      </c>
      <c r="G467" s="14" t="s">
        <v>123</v>
      </c>
      <c r="H467" s="15" t="s">
        <v>141</v>
      </c>
      <c r="I467" s="16" t="str">
        <f t="shared" si="14"/>
        <v>Sherlock Holmes: The Adventures of the Speckled Band</v>
      </c>
      <c r="J467" s="17" t="str">
        <f t="shared" si="15"/>
        <v>https://www.library.pref.tottori.jp/winj/opac/switch-detail.do?bibid=1600002926</v>
      </c>
      <c r="K467" s="12"/>
      <c r="L467" s="12"/>
      <c r="M467" s="12"/>
    </row>
    <row r="468" spans="1:13" ht="30" x14ac:dyDescent="0.15">
      <c r="A468" s="18">
        <v>466</v>
      </c>
      <c r="B468" s="34" t="s">
        <v>1970</v>
      </c>
      <c r="C468" s="19" t="s">
        <v>648</v>
      </c>
      <c r="D468" s="19"/>
      <c r="E468" s="19" t="s">
        <v>1385</v>
      </c>
      <c r="F468" s="19" t="s">
        <v>1379</v>
      </c>
      <c r="G468" s="20" t="s">
        <v>123</v>
      </c>
      <c r="H468" s="21" t="s">
        <v>141</v>
      </c>
      <c r="I468" s="22" t="str">
        <f t="shared" si="14"/>
        <v>The Adventures of Huckleberry Finn</v>
      </c>
      <c r="J468" s="23" t="str">
        <f t="shared" si="15"/>
        <v>https://www.library.pref.tottori.jp/winj/opac/switch-detail.do?bibid=1600002927</v>
      </c>
      <c r="K468" s="18"/>
      <c r="L468" s="18"/>
      <c r="M468" s="18"/>
    </row>
    <row r="469" spans="1:13" x14ac:dyDescent="0.15">
      <c r="A469" s="12">
        <v>467</v>
      </c>
      <c r="B469" s="33" t="s">
        <v>1971</v>
      </c>
      <c r="C469" s="13" t="s">
        <v>649</v>
      </c>
      <c r="D469" s="13"/>
      <c r="E469" s="13" t="s">
        <v>1386</v>
      </c>
      <c r="F469" s="13" t="s">
        <v>1379</v>
      </c>
      <c r="G469" s="14" t="s">
        <v>123</v>
      </c>
      <c r="H469" s="15" t="s">
        <v>141</v>
      </c>
      <c r="I469" s="16" t="str">
        <f t="shared" si="14"/>
        <v>The Picture of Dorian Gray</v>
      </c>
      <c r="J469" s="17" t="str">
        <f t="shared" si="15"/>
        <v>https://www.library.pref.tottori.jp/winj/opac/switch-detail.do?bibid=1600002928</v>
      </c>
      <c r="K469" s="12"/>
      <c r="L469" s="12"/>
      <c r="M469" s="12"/>
    </row>
    <row r="470" spans="1:13" ht="30" x14ac:dyDescent="0.15">
      <c r="A470" s="18">
        <v>468</v>
      </c>
      <c r="B470" s="34" t="s">
        <v>1972</v>
      </c>
      <c r="C470" s="19" t="s">
        <v>650</v>
      </c>
      <c r="D470" s="19"/>
      <c r="E470" s="19" t="s">
        <v>1387</v>
      </c>
      <c r="F470" s="19" t="s">
        <v>1379</v>
      </c>
      <c r="G470" s="20" t="s">
        <v>123</v>
      </c>
      <c r="H470" s="21" t="s">
        <v>141</v>
      </c>
      <c r="I470" s="22" t="str">
        <f t="shared" si="14"/>
        <v>Treasure Island</v>
      </c>
      <c r="J470" s="23" t="str">
        <f t="shared" si="15"/>
        <v>https://www.library.pref.tottori.jp/winj/opac/switch-detail.do?bibid=1600002929</v>
      </c>
      <c r="K470" s="18"/>
      <c r="L470" s="18"/>
      <c r="M470" s="18"/>
    </row>
    <row r="471" spans="1:13" x14ac:dyDescent="0.15">
      <c r="A471" s="12">
        <v>469</v>
      </c>
      <c r="B471" s="33" t="s">
        <v>1973</v>
      </c>
      <c r="C471" s="13" t="s">
        <v>651</v>
      </c>
      <c r="D471" s="13"/>
      <c r="E471" s="13" t="s">
        <v>1388</v>
      </c>
      <c r="F471" s="13" t="s">
        <v>1379</v>
      </c>
      <c r="G471" s="14" t="s">
        <v>123</v>
      </c>
      <c r="H471" s="15" t="s">
        <v>141</v>
      </c>
      <c r="I471" s="16" t="str">
        <f t="shared" si="14"/>
        <v>Wuthering Heights</v>
      </c>
      <c r="J471" s="17" t="str">
        <f t="shared" si="15"/>
        <v>https://www.library.pref.tottori.jp/winj/opac/switch-detail.do?bibid=1600002930</v>
      </c>
      <c r="K471" s="12"/>
      <c r="L471" s="12"/>
      <c r="M471" s="12"/>
    </row>
    <row r="472" spans="1:13" x14ac:dyDescent="0.15">
      <c r="A472" s="18">
        <v>470</v>
      </c>
      <c r="B472" s="34" t="s">
        <v>1974</v>
      </c>
      <c r="C472" s="19" t="s">
        <v>723</v>
      </c>
      <c r="D472" s="19"/>
      <c r="E472" s="19" t="s">
        <v>1440</v>
      </c>
      <c r="F472" s="19" t="s">
        <v>1379</v>
      </c>
      <c r="G472" s="20" t="s">
        <v>1520</v>
      </c>
      <c r="H472" s="21" t="s">
        <v>141</v>
      </c>
      <c r="I472" s="22" t="str">
        <f t="shared" si="14"/>
        <v>Anna Karenina</v>
      </c>
      <c r="J472" s="23" t="str">
        <f t="shared" si="15"/>
        <v>https://www.library.pref.tottori.jp/winj/opac/switch-detail.do?bibid=1600002936</v>
      </c>
      <c r="K472" s="18"/>
      <c r="L472" s="18"/>
      <c r="M472" s="18"/>
    </row>
    <row r="473" spans="1:13" ht="30" x14ac:dyDescent="0.15">
      <c r="A473" s="12">
        <v>471</v>
      </c>
      <c r="B473" s="33" t="s">
        <v>1975</v>
      </c>
      <c r="C473" s="13" t="s">
        <v>724</v>
      </c>
      <c r="D473" s="13"/>
      <c r="E473" s="13" t="s">
        <v>1441</v>
      </c>
      <c r="F473" s="13" t="s">
        <v>1379</v>
      </c>
      <c r="G473" s="14" t="s">
        <v>1520</v>
      </c>
      <c r="H473" s="15" t="s">
        <v>141</v>
      </c>
      <c r="I473" s="16" t="str">
        <f t="shared" si="14"/>
        <v>Crime and Punishment</v>
      </c>
      <c r="J473" s="17" t="str">
        <f t="shared" si="15"/>
        <v>https://www.library.pref.tottori.jp/winj/opac/switch-detail.do?bibid=1600002937</v>
      </c>
      <c r="K473" s="12"/>
      <c r="L473" s="12"/>
      <c r="M473" s="12"/>
    </row>
    <row r="474" spans="1:13" x14ac:dyDescent="0.15">
      <c r="A474" s="18">
        <v>472</v>
      </c>
      <c r="B474" s="34" t="s">
        <v>1976</v>
      </c>
      <c r="C474" s="19" t="s">
        <v>731</v>
      </c>
      <c r="D474" s="19"/>
      <c r="E474" s="19" t="s">
        <v>1449</v>
      </c>
      <c r="F474" s="19" t="s">
        <v>1379</v>
      </c>
      <c r="G474" s="20" t="s">
        <v>123</v>
      </c>
      <c r="H474" s="21" t="s">
        <v>141</v>
      </c>
      <c r="I474" s="22" t="str">
        <f t="shared" si="14"/>
        <v>Les Misérables</v>
      </c>
      <c r="J474" s="23" t="str">
        <f t="shared" si="15"/>
        <v>https://www.library.pref.tottori.jp/winj/opac/switch-detail.do?bibid=1600002938</v>
      </c>
      <c r="K474" s="18"/>
      <c r="L474" s="18"/>
      <c r="M474" s="18"/>
    </row>
    <row r="475" spans="1:13" ht="30" x14ac:dyDescent="0.15">
      <c r="A475" s="12">
        <v>473</v>
      </c>
      <c r="B475" s="33" t="s">
        <v>1977</v>
      </c>
      <c r="C475" s="13" t="s">
        <v>737</v>
      </c>
      <c r="D475" s="13"/>
      <c r="E475" s="13" t="s">
        <v>1441</v>
      </c>
      <c r="F475" s="13" t="s">
        <v>1379</v>
      </c>
      <c r="G475" s="14" t="s">
        <v>123</v>
      </c>
      <c r="H475" s="15" t="s">
        <v>141</v>
      </c>
      <c r="I475" s="16" t="str">
        <f t="shared" si="14"/>
        <v>The Brothers Karamazov</v>
      </c>
      <c r="J475" s="17" t="str">
        <f t="shared" si="15"/>
        <v>https://www.library.pref.tottori.jp/winj/opac/switch-detail.do?bibid=1600002939</v>
      </c>
      <c r="K475" s="12"/>
      <c r="L475" s="12"/>
      <c r="M475" s="12"/>
    </row>
    <row r="476" spans="1:13" ht="30" x14ac:dyDescent="0.15">
      <c r="A476" s="18">
        <v>474</v>
      </c>
      <c r="B476" s="34" t="s">
        <v>1978</v>
      </c>
      <c r="C476" s="19" t="s">
        <v>738</v>
      </c>
      <c r="D476" s="19"/>
      <c r="E476" s="19" t="s">
        <v>1457</v>
      </c>
      <c r="F476" s="19" t="s">
        <v>1379</v>
      </c>
      <c r="G476" s="20" t="s">
        <v>123</v>
      </c>
      <c r="H476" s="21" t="s">
        <v>141</v>
      </c>
      <c r="I476" s="22" t="str">
        <f t="shared" si="14"/>
        <v>The Count of Monte Cristo</v>
      </c>
      <c r="J476" s="23" t="str">
        <f t="shared" si="15"/>
        <v>https://www.library.pref.tottori.jp/winj/opac/switch-detail.do?bibid=1600002940</v>
      </c>
      <c r="K476" s="18"/>
      <c r="L476" s="18"/>
      <c r="M476" s="18"/>
    </row>
    <row r="477" spans="1:13" ht="30" x14ac:dyDescent="0.15">
      <c r="A477" s="12">
        <v>475</v>
      </c>
      <c r="B477" s="33" t="s">
        <v>1979</v>
      </c>
      <c r="C477" s="13" t="s">
        <v>740</v>
      </c>
      <c r="D477" s="13"/>
      <c r="E477" s="13" t="s">
        <v>1457</v>
      </c>
      <c r="F477" s="13" t="s">
        <v>1379</v>
      </c>
      <c r="G477" s="14" t="s">
        <v>123</v>
      </c>
      <c r="H477" s="15" t="s">
        <v>141</v>
      </c>
      <c r="I477" s="16" t="str">
        <f t="shared" si="14"/>
        <v>The Three Musketeers</v>
      </c>
      <c r="J477" s="17" t="str">
        <f t="shared" si="15"/>
        <v>https://www.library.pref.tottori.jp/winj/opac/switch-detail.do?bibid=1600002941</v>
      </c>
      <c r="K477" s="12"/>
      <c r="L477" s="12"/>
      <c r="M477" s="12"/>
    </row>
    <row r="478" spans="1:13" x14ac:dyDescent="0.15">
      <c r="A478" s="18">
        <v>476</v>
      </c>
      <c r="B478" s="34" t="s">
        <v>1980</v>
      </c>
      <c r="C478" s="19" t="s">
        <v>742</v>
      </c>
      <c r="D478" s="19"/>
      <c r="E478" s="19" t="s">
        <v>1440</v>
      </c>
      <c r="F478" s="19" t="s">
        <v>1379</v>
      </c>
      <c r="G478" s="20" t="s">
        <v>123</v>
      </c>
      <c r="H478" s="21" t="s">
        <v>141</v>
      </c>
      <c r="I478" s="22" t="str">
        <f t="shared" si="14"/>
        <v>War and Peace</v>
      </c>
      <c r="J478" s="23" t="str">
        <f t="shared" si="15"/>
        <v>https://www.library.pref.tottori.jp/winj/opac/switch-detail.do?bibid=1600002942</v>
      </c>
      <c r="K478" s="18"/>
      <c r="L478" s="18"/>
      <c r="M478" s="18"/>
    </row>
    <row r="479" spans="1:13" ht="30" x14ac:dyDescent="0.15">
      <c r="A479" s="12">
        <v>477</v>
      </c>
      <c r="B479" s="32">
        <v>1600002867</v>
      </c>
      <c r="C479" s="13" t="s">
        <v>736</v>
      </c>
      <c r="D479" s="13"/>
      <c r="E479" s="13" t="s">
        <v>1455</v>
      </c>
      <c r="F479" s="13" t="s">
        <v>904</v>
      </c>
      <c r="G479" s="14" t="s">
        <v>124</v>
      </c>
      <c r="H479" s="15" t="s">
        <v>1456</v>
      </c>
      <c r="I479" s="16" t="str">
        <f t="shared" si="14"/>
        <v>家なき子</v>
      </c>
      <c r="J479" s="17" t="str">
        <f t="shared" si="15"/>
        <v>https://www.library.pref.tottori.jp/winj/opac/switch-detail.do?bibid=1600002867</v>
      </c>
      <c r="K479" s="12" t="s">
        <v>1526</v>
      </c>
      <c r="L479" s="12" t="s">
        <v>1541</v>
      </c>
      <c r="M479" s="12"/>
    </row>
  </sheetData>
  <autoFilter ref="A2:M2" xr:uid="{F64011DC-9738-4470-AA7D-B2F8CEF71DE3}"/>
  <sortState ref="A3:M481">
    <sortCondition ref="G3:G481"/>
  </sortState>
  <phoneticPr fontId="4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Props1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963042e9-b378-4a6b-afde-b0dbbe690fe0"/>
    <ds:schemaRef ds:uri="http://schemas.microsoft.com/office/2006/documentManagement/types"/>
    <ds:schemaRef ds:uri="http://purl.org/dc/dcmitype/"/>
    <ds:schemaRef ds:uri="6f4005eb-4160-4fa1-b42f-816547eedc42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R6-4</vt:lpstr>
      <vt:lpstr>'R6-4'!Print_Area</vt:lpstr>
      <vt:lpstr>'R6-4'!Print_Titles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2025-03-01T01:46:50Z</cp:lastPrinted>
  <dcterms:modified xsi:type="dcterms:W3CDTF">2025-07-16T09:37:07Z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