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令和6年度共有フォルダ\2100デジタル\電子書籍\資料リスト\新着\R5-5\"/>
    </mc:Choice>
  </mc:AlternateContent>
  <xr:revisionPtr revIDLastSave="0" documentId="13_ncr:1_{FE6D2137-A379-4C9E-A064-B1C51D9F94F4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5-5" sheetId="4" r:id="rId1"/>
  </sheets>
  <definedNames>
    <definedName name="_xlnm._FilterDatabase" localSheetId="0" hidden="1">'R5-5'!$A$2:$L$2</definedName>
    <definedName name="DDA">#REF!</definedName>
    <definedName name="_xlnm.Print_Area" localSheetId="0">'R5-5'!$A$1:$L$142</definedName>
    <definedName name="_xlnm.Print_Titles" localSheetId="0">'R5-5'!$2:$2</definedName>
    <definedName name="あああ">#REF!</definedName>
  </definedNames>
  <calcPr calcId="191029"/>
</workbook>
</file>

<file path=xl/calcChain.xml><?xml version="1.0" encoding="utf-8"?>
<calcChain xmlns="http://schemas.openxmlformats.org/spreadsheetml/2006/main">
  <c r="I4" i="4" l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3" i="4" l="1"/>
  <c r="H6" i="4" l="1"/>
  <c r="H10" i="4"/>
  <c r="H11" i="4"/>
  <c r="H18" i="4"/>
  <c r="H59" i="4"/>
  <c r="H60" i="4"/>
  <c r="H72" i="4"/>
  <c r="H73" i="4"/>
  <c r="H84" i="4"/>
  <c r="H85" i="4"/>
  <c r="H110" i="4"/>
  <c r="H111" i="4"/>
  <c r="H122" i="4"/>
  <c r="H123" i="4"/>
  <c r="H5" i="4"/>
  <c r="H3" i="4"/>
  <c r="H7" i="4"/>
  <c r="H8" i="4"/>
  <c r="H9" i="4"/>
  <c r="H12" i="4"/>
  <c r="H13" i="4"/>
  <c r="H14" i="4"/>
  <c r="H15" i="4"/>
  <c r="H16" i="4"/>
  <c r="H17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61" i="4"/>
  <c r="H62" i="4"/>
  <c r="H63" i="4"/>
  <c r="H64" i="4"/>
  <c r="H65" i="4"/>
  <c r="H66" i="4"/>
  <c r="H67" i="4"/>
  <c r="H68" i="4"/>
  <c r="H69" i="4"/>
  <c r="H70" i="4"/>
  <c r="H71" i="4"/>
  <c r="H74" i="4"/>
  <c r="H75" i="4"/>
  <c r="H76" i="4"/>
  <c r="H77" i="4"/>
  <c r="H78" i="4"/>
  <c r="H79" i="4"/>
  <c r="H80" i="4"/>
  <c r="H81" i="4"/>
  <c r="H82" i="4"/>
  <c r="H83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2" i="4"/>
  <c r="H113" i="4"/>
  <c r="H114" i="4"/>
  <c r="H115" i="4"/>
  <c r="H116" i="4"/>
  <c r="H117" i="4"/>
  <c r="H118" i="4"/>
  <c r="H119" i="4"/>
  <c r="H120" i="4"/>
  <c r="H121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4" i="4"/>
</calcChain>
</file>

<file path=xl/sharedStrings.xml><?xml version="1.0" encoding="utf-8"?>
<sst xmlns="http://schemas.openxmlformats.org/spreadsheetml/2006/main" count="874" uniqueCount="632">
  <si>
    <t>NDC</t>
  </si>
  <si>
    <t>吉川弘文館</t>
  </si>
  <si>
    <t>丸善出版</t>
  </si>
  <si>
    <t>146.8</t>
  </si>
  <si>
    <t>336.4</t>
  </si>
  <si>
    <t>146</t>
  </si>
  <si>
    <t>375</t>
  </si>
  <si>
    <t>007.1</t>
  </si>
  <si>
    <t>慶應義塾大学出版会</t>
  </si>
  <si>
    <t>かもがわ出版</t>
  </si>
  <si>
    <t>366.14</t>
  </si>
  <si>
    <t>南山堂</t>
  </si>
  <si>
    <t>築地書館</t>
  </si>
  <si>
    <t>創元社</t>
  </si>
  <si>
    <t>誠信書房</t>
  </si>
  <si>
    <t>朝倉書店</t>
  </si>
  <si>
    <t>翔泳社</t>
  </si>
  <si>
    <t>農山漁村文化協会</t>
  </si>
  <si>
    <t>青弓社</t>
  </si>
  <si>
    <t>誠文堂新光社</t>
  </si>
  <si>
    <t>ディスカヴァー・トゥエンティワン</t>
  </si>
  <si>
    <t>実務教育出版</t>
  </si>
  <si>
    <t>自由国民社</t>
  </si>
  <si>
    <t>国書刊行会</t>
  </si>
  <si>
    <t>アルク</t>
  </si>
  <si>
    <t>中央経済社</t>
  </si>
  <si>
    <t>タイトル</t>
    <phoneticPr fontId="4"/>
  </si>
  <si>
    <t>副タイトル</t>
    <rPh sb="0" eb="1">
      <t>フク</t>
    </rPh>
    <phoneticPr fontId="4"/>
  </si>
  <si>
    <t>著者</t>
    <phoneticPr fontId="4"/>
  </si>
  <si>
    <t>出版社</t>
    <phoneticPr fontId="4"/>
  </si>
  <si>
    <t>音声読み上げ</t>
    <rPh sb="0" eb="2">
      <t>オンセイ</t>
    </rPh>
    <rPh sb="2" eb="3">
      <t>ヨ</t>
    </rPh>
    <rPh sb="4" eb="5">
      <t>ア</t>
    </rPh>
    <phoneticPr fontId="3"/>
  </si>
  <si>
    <t>電子書籍へのリンク
（Myライブラリにログイン後
こちらをご利用ください）</t>
    <rPh sb="0" eb="2">
      <t>デンシ</t>
    </rPh>
    <rPh sb="2" eb="4">
      <t>ショセキ</t>
    </rPh>
    <rPh sb="23" eb="24">
      <t>ゴ</t>
    </rPh>
    <rPh sb="30" eb="32">
      <t>リヨウ</t>
    </rPh>
    <phoneticPr fontId="4"/>
  </si>
  <si>
    <t>子ども向け</t>
    <rPh sb="0" eb="1">
      <t>コ</t>
    </rPh>
    <rPh sb="3" eb="4">
      <t>ム</t>
    </rPh>
    <phoneticPr fontId="4"/>
  </si>
  <si>
    <t>鳥取県関係
キーワード</t>
    <rPh sb="0" eb="2">
      <t>トットリ</t>
    </rPh>
    <rPh sb="2" eb="3">
      <t>ケン</t>
    </rPh>
    <rPh sb="3" eb="5">
      <t>カンケイ</t>
    </rPh>
    <phoneticPr fontId="4"/>
  </si>
  <si>
    <t>鳥取県関係ページのある資料
鳥取県ゆかりの人物の著作</t>
    <rPh sb="0" eb="2">
      <t>トットリ</t>
    </rPh>
    <rPh sb="2" eb="3">
      <t>ケン</t>
    </rPh>
    <rPh sb="3" eb="5">
      <t>カンケイ</t>
    </rPh>
    <rPh sb="11" eb="13">
      <t>シリョウ</t>
    </rPh>
    <rPh sb="14" eb="17">
      <t>トットリケン</t>
    </rPh>
    <rPh sb="21" eb="23">
      <t>ジンブツ</t>
    </rPh>
    <rPh sb="24" eb="26">
      <t>チョサク</t>
    </rPh>
    <phoneticPr fontId="4"/>
  </si>
  <si>
    <t>世界がわかるデータブック</t>
  </si>
  <si>
    <t>日本がわかるデータブック</t>
  </si>
  <si>
    <t>日外アソシエーツ【編】</t>
  </si>
  <si>
    <t>矢野恒太記念会【編】</t>
  </si>
  <si>
    <t>DBジャパン【編】</t>
  </si>
  <si>
    <t>農文協【編】</t>
  </si>
  <si>
    <t>石原孝哉</t>
  </si>
  <si>
    <t>日外アソシエーツ</t>
  </si>
  <si>
    <t>日本能率協会マネジメントセンター</t>
  </si>
  <si>
    <t>明石書店</t>
  </si>
  <si>
    <t>世界思想社</t>
  </si>
  <si>
    <t>矢野恒太記念会</t>
  </si>
  <si>
    <t>DBジャパン</t>
  </si>
  <si>
    <t>オーム社</t>
  </si>
  <si>
    <t>三和書籍</t>
  </si>
  <si>
    <t>総合医学社</t>
  </si>
  <si>
    <t>へるす出版</t>
  </si>
  <si>
    <t>021.2</t>
  </si>
  <si>
    <t>336.5</t>
  </si>
  <si>
    <t>351</t>
  </si>
  <si>
    <t>369.27</t>
  </si>
  <si>
    <t>519</t>
  </si>
  <si>
    <t>鳥取県立図書館電子書籍サービス 新着資料リスト（令和5年度追加分⑤：140冊）</t>
    <rPh sb="0" eb="3">
      <t>トットリケン</t>
    </rPh>
    <rPh sb="3" eb="4">
      <t>リツ</t>
    </rPh>
    <rPh sb="4" eb="7">
      <t>トショカン</t>
    </rPh>
    <rPh sb="7" eb="11">
      <t>デンシショセキ</t>
    </rPh>
    <rPh sb="16" eb="18">
      <t>シンチャク</t>
    </rPh>
    <rPh sb="18" eb="20">
      <t>シリョウ</t>
    </rPh>
    <rPh sb="24" eb="26">
      <t>レイワ</t>
    </rPh>
    <rPh sb="27" eb="28">
      <t>ネン</t>
    </rPh>
    <rPh sb="28" eb="29">
      <t>ド</t>
    </rPh>
    <rPh sb="29" eb="31">
      <t>ツイカ</t>
    </rPh>
    <rPh sb="31" eb="32">
      <t>ブン</t>
    </rPh>
    <rPh sb="37" eb="38">
      <t>サツ</t>
    </rPh>
    <phoneticPr fontId="9"/>
  </si>
  <si>
    <t>50歳からの勉強法</t>
  </si>
  <si>
    <t>和田秀樹</t>
  </si>
  <si>
    <t>よくわかる大学生のための研究スキル</t>
  </si>
  <si>
    <t>ノートルダム清心女子大学人間生活学科【編】</t>
  </si>
  <si>
    <t>大学教育出版</t>
  </si>
  <si>
    <t>メタバースの教科書</t>
  </si>
  <si>
    <t>原理・基礎技術から産業応用まで</t>
  </si>
  <si>
    <t>雨宮智浩</t>
  </si>
  <si>
    <t>日本情報通信史事典</t>
  </si>
  <si>
    <t>トピックス1854-2022</t>
  </si>
  <si>
    <t>ITシステム開発「契約」の教科書　第2版</t>
  </si>
  <si>
    <t>池田聡</t>
  </si>
  <si>
    <t>タイポグラフィ・ブギー・バック</t>
  </si>
  <si>
    <t>ぼくらの書体クロニクル</t>
  </si>
  <si>
    <t>正木香子</t>
  </si>
  <si>
    <t>平凡社</t>
  </si>
  <si>
    <t>日本図書館史概説　新版</t>
  </si>
  <si>
    <t>岩猿敏生</t>
  </si>
  <si>
    <t>図書館情報学事典</t>
  </si>
  <si>
    <t>日本図書館情報学会【編】</t>
  </si>
  <si>
    <t>事例で学ぶ図書館情報資源概論</t>
  </si>
  <si>
    <t>吉井潤</t>
  </si>
  <si>
    <t>読書バリアフリーの世界</t>
  </si>
  <si>
    <t>大活字本と電子書籍の普及と活用</t>
  </si>
  <si>
    <t>野口武悟</t>
  </si>
  <si>
    <t>文献調査法　第10版</t>
  </si>
  <si>
    <t>調査・レポート・論文作成必携　情報リテラシー読本</t>
  </si>
  <si>
    <t>毛利和弘</t>
  </si>
  <si>
    <t>「若者の読書離れ」というウソ</t>
  </si>
  <si>
    <t>中高生はどのくらい、どんな本を読んでいるのか</t>
  </si>
  <si>
    <t>飯田一史</t>
  </si>
  <si>
    <t>職場の著作権対応100の法則</t>
  </si>
  <si>
    <t>ビジネスで直面する著作権のモヤモヤを解消する</t>
  </si>
  <si>
    <t>友利昴</t>
  </si>
  <si>
    <t>オックスフォード　出版の事典</t>
  </si>
  <si>
    <t>Angus Phillips</t>
  </si>
  <si>
    <t>ユートピアとしての本屋</t>
  </si>
  <si>
    <t>暗闇のなかの確かな場所</t>
  </si>
  <si>
    <t>関口竜平</t>
  </si>
  <si>
    <t>大月書店</t>
  </si>
  <si>
    <t>これから学芸員をめざす人のために</t>
  </si>
  <si>
    <t>杉本竜</t>
  </si>
  <si>
    <t>企業博物館とは何か</t>
  </si>
  <si>
    <t>歴史・役割・可能性</t>
  </si>
  <si>
    <t>古田ゆかり</t>
  </si>
  <si>
    <t>近現代日本思想史　「知」の巨人100人の200冊</t>
  </si>
  <si>
    <t>東京女子大学丸山眞男記念比較思想研究センター【監修】</t>
  </si>
  <si>
    <t>和田博文</t>
  </si>
  <si>
    <t>労働の思想史</t>
  </si>
  <si>
    <t>哲学者は働くことをどう考えてきたのか</t>
  </si>
  <si>
    <t>中山元</t>
  </si>
  <si>
    <t>痛みの心理学</t>
  </si>
  <si>
    <t>感情として痛みを理解する</t>
  </si>
  <si>
    <t>荻野祐一【編】</t>
  </si>
  <si>
    <t>心理支援者のためのLGBTQ+ハンドブック</t>
  </si>
  <si>
    <t>気づき・知識・スキルを得るために</t>
  </si>
  <si>
    <t>葛西真記子</t>
  </si>
  <si>
    <t>心理療法の精神史</t>
  </si>
  <si>
    <t>山竹伸二</t>
  </si>
  <si>
    <t>井上哲次郎と「国体」の光芒</t>
  </si>
  <si>
    <t>官学の覇権と〈反官〉アカデミズム</t>
  </si>
  <si>
    <t>杉山亮</t>
  </si>
  <si>
    <t>白水社</t>
  </si>
  <si>
    <t>古記録入門　増補改訂版</t>
  </si>
  <si>
    <t>高橋秀樹</t>
  </si>
  <si>
    <t>知と奇でめぐる近世地誌</t>
  </si>
  <si>
    <t>名所図会と諸国奇談</t>
  </si>
  <si>
    <t>木越俊介</t>
  </si>
  <si>
    <t>47都道府県・戦国大名百科</t>
  </si>
  <si>
    <t>森岡浩</t>
  </si>
  <si>
    <t>世界史のなかの日本 1926-1945上</t>
  </si>
  <si>
    <t>ナチス・ドイツ／ソ連の恐怖政治／欧米列強の中国進出</t>
  </si>
  <si>
    <t>半藤一利</t>
  </si>
  <si>
    <t>世界史のなかの日本 1926-1945下</t>
  </si>
  <si>
    <t>独ソ不可侵条約／日独伊三国同盟／ソ連の満洲侵攻</t>
  </si>
  <si>
    <t>戦争と人びとの暮らし 1926-1945上</t>
  </si>
  <si>
    <t>昭和恐慌／満洲開拓移民／国家総動員法</t>
  </si>
  <si>
    <t>戦争と人びとの暮らし 1926-1945下</t>
  </si>
  <si>
    <t>撃ちてし止まむ／学童疎開／日本降伏の日</t>
  </si>
  <si>
    <t>戦争の時代 1926-1945上</t>
  </si>
  <si>
    <t>満洲事変／二・二六事件／日中戦争</t>
  </si>
  <si>
    <t>戦争の時代 1926-1945下</t>
  </si>
  <si>
    <t>三国同盟／太平洋戦争／原爆投下</t>
  </si>
  <si>
    <t>復興への道のり 1945-1989上</t>
  </si>
  <si>
    <t>GHQ／日本国憲法／東京裁判</t>
  </si>
  <si>
    <t>復興への道のり 1945-1989下</t>
  </si>
  <si>
    <t>講和条約／安保闘争／高度経済成長</t>
  </si>
  <si>
    <t>アイヌ民族と日本人</t>
  </si>
  <si>
    <t>東アジアのなかの蝦夷地</t>
  </si>
  <si>
    <t>菊池勇夫</t>
  </si>
  <si>
    <t>ふるさとの想い出写真集　明治大正昭和　鳥取</t>
  </si>
  <si>
    <t>松尾茂【編著】</t>
  </si>
  <si>
    <t>ハプスブルク事典</t>
  </si>
  <si>
    <t>川成洋【編集代表】</t>
  </si>
  <si>
    <t>人物文献目録1（2020-2022）</t>
  </si>
  <si>
    <t>日本人編</t>
  </si>
  <si>
    <t>人物文献目録2（2020-2022）</t>
  </si>
  <si>
    <t>外国人編</t>
  </si>
  <si>
    <t>伝記・評伝全情報2019-2022</t>
  </si>
  <si>
    <t>日本・東洋編</t>
  </si>
  <si>
    <t>西洋編</t>
  </si>
  <si>
    <t>プーチン上</t>
  </si>
  <si>
    <t>生誕から大統領就任まで</t>
  </si>
  <si>
    <t>フィリップ・ショート【著】</t>
  </si>
  <si>
    <t>プーチン下</t>
  </si>
  <si>
    <t>テロから戦争の混迷まで</t>
  </si>
  <si>
    <t>地理学事典</t>
  </si>
  <si>
    <t>日本地理学会【編】</t>
  </si>
  <si>
    <t>現代ベトナムを知るための63章　第3版</t>
  </si>
  <si>
    <t>岩井美佐紀【編著】</t>
  </si>
  <si>
    <t>ウクライナ侵攻までの3000日</t>
  </si>
  <si>
    <t>モスクワ特派員が見たロシア</t>
  </si>
  <si>
    <t>大前仁</t>
  </si>
  <si>
    <t>毎日新聞出版</t>
  </si>
  <si>
    <t>アフリカを学ぶ人のために</t>
  </si>
  <si>
    <t>松田素二【編】</t>
  </si>
  <si>
    <t>選挙学入門</t>
  </si>
  <si>
    <t>選挙プランナーが明かす逆算の思考</t>
  </si>
  <si>
    <t>野澤髙一</t>
  </si>
  <si>
    <t>日本の人種主義</t>
  </si>
  <si>
    <t>トランスナショナルな視点からの入門書</t>
  </si>
  <si>
    <t>河合優子</t>
  </si>
  <si>
    <t>ユースワークとしての若者支援</t>
  </si>
  <si>
    <t>場をつくる・場を描く</t>
  </si>
  <si>
    <t>平塚眞樹【編】</t>
  </si>
  <si>
    <t>13歳から考えるまちづくり</t>
  </si>
  <si>
    <t>岡田知弘【監修】</t>
  </si>
  <si>
    <t>公務員のための職務をめぐる不当要求等 対応アドバイス</t>
  </si>
  <si>
    <t>カスハラ・利害者との関係・職員の問題行動</t>
  </si>
  <si>
    <t>鈴木智洋</t>
  </si>
  <si>
    <t>新日本法規出版</t>
  </si>
  <si>
    <t>平和学事典</t>
  </si>
  <si>
    <t>日本平和学会【編】</t>
  </si>
  <si>
    <t>図解で早わかり 最新 土地・建物の法律 基本と手続きがわかる事典</t>
  </si>
  <si>
    <t>松岡慶子【監修】</t>
  </si>
  <si>
    <t>三修社</t>
  </si>
  <si>
    <t>子どもが幸せになるための、別居・離婚・面会交流のすべて</t>
  </si>
  <si>
    <t>子どもの権利条約に基づいた</t>
  </si>
  <si>
    <t>木附千晶</t>
  </si>
  <si>
    <t>図解で早わかり 最新 裁判・訴訟の基本と手続き</t>
  </si>
  <si>
    <t>森公任</t>
  </si>
  <si>
    <t>SDGs自由研究</t>
  </si>
  <si>
    <t>こどものチカラで未来をつくる</t>
  </si>
  <si>
    <t>高橋真樹</t>
  </si>
  <si>
    <t>やさしい・かんたん　プレゼンテーション</t>
  </si>
  <si>
    <t>日本能率協会マネジメントセンター【編】</t>
  </si>
  <si>
    <t>やさしい・かんたん　企画書・提案書</t>
  </si>
  <si>
    <t>やさしい・かんたん　ビジネスマナー</t>
  </si>
  <si>
    <t>やさしい・かんたん　話し方</t>
  </si>
  <si>
    <t>やさしい・かんたん　ビジネス文書</t>
  </si>
  <si>
    <t>図解で早わかり 税金のしくみと手続きがわかる事典　改訂新版</t>
  </si>
  <si>
    <t>武田守【監修】</t>
  </si>
  <si>
    <t>白書統計索引2022</t>
  </si>
  <si>
    <t>世界国勢図会2023/24</t>
  </si>
  <si>
    <t>日本国勢図会2023/24</t>
  </si>
  <si>
    <t>ジェンダーで学ぶメディア論</t>
  </si>
  <si>
    <t>林香里</t>
  </si>
  <si>
    <t>「我がまち」からの地方創生</t>
  </si>
  <si>
    <t>分散型社会の生き方改革</t>
  </si>
  <si>
    <t>石破茂</t>
  </si>
  <si>
    <t>はじめての社会調査</t>
  </si>
  <si>
    <t>三井さよ</t>
  </si>
  <si>
    <t>ウェブ調査の基礎</t>
  </si>
  <si>
    <t>実例で考える設計と管理</t>
  </si>
  <si>
    <t>山田一成【編著】</t>
  </si>
  <si>
    <t>親の家を売る。</t>
  </si>
  <si>
    <t>維持から売却まで、この1冊で大丈夫！</t>
  </si>
  <si>
    <t>永峰英太郎【著】</t>
  </si>
  <si>
    <t>職場問題グレーゾーンのトリセツ</t>
  </si>
  <si>
    <t>村井真子</t>
  </si>
  <si>
    <t>ゼロからはじめる女性学</t>
  </si>
  <si>
    <t>ジェンダーで読むライフワーク論</t>
  </si>
  <si>
    <t>天童睦子</t>
  </si>
  <si>
    <t>DV・児童虐待事件処理マニュアル</t>
  </si>
  <si>
    <t>磯谷文明</t>
  </si>
  <si>
    <t>思春期のしんどさってなんだろう？</t>
  </si>
  <si>
    <t>あなたと考えたいあなたを苦しめる社会の問題</t>
  </si>
  <si>
    <t>鴻巣麻里香</t>
  </si>
  <si>
    <t>子どもへの性暴力　第2版</t>
  </si>
  <si>
    <t>その理解と支援</t>
  </si>
  <si>
    <t>藤森和美</t>
  </si>
  <si>
    <t>貧困と格差のミクロ・データ分析</t>
  </si>
  <si>
    <t>貧困のリスク要因、犯罪、新型コロナの影響</t>
  </si>
  <si>
    <t>上田貴子</t>
  </si>
  <si>
    <t>早稲田大学出版部</t>
  </si>
  <si>
    <t>ギャンブル依存</t>
  </si>
  <si>
    <t>日本人はなぜ、その沼にはまり込むのか</t>
  </si>
  <si>
    <t>染谷一</t>
  </si>
  <si>
    <t>親の見守り・介護をラクにする道具・アイデア・考えること</t>
  </si>
  <si>
    <t>工藤広伸</t>
  </si>
  <si>
    <t>図解で早わかり 最新 障害者福祉の法律と手続きがわかる事典</t>
  </si>
  <si>
    <t>若林美佳【監修】</t>
  </si>
  <si>
    <t>カラー図説　高潮・津波がわかる</t>
  </si>
  <si>
    <t>沿岸災害のメカニズムと防災</t>
  </si>
  <si>
    <t>柴山知也</t>
  </si>
  <si>
    <t>学校―家庭―地域をつなぐ　子ども家庭支援アセスメントガイドブック</t>
  </si>
  <si>
    <t>日本社会福祉士会【編】</t>
  </si>
  <si>
    <t>中央法規出版</t>
  </si>
  <si>
    <t>人口減少時代に向けた 保育所・認定こども園・幼稚園の子育て支援</t>
  </si>
  <si>
    <t>地域とともに歩む22の実践事例</t>
  </si>
  <si>
    <t>倉石哲也【編集代表】</t>
  </si>
  <si>
    <t>心理・教育・人事のためのテスト学入門</t>
  </si>
  <si>
    <t>繁桝算男【編】</t>
  </si>
  <si>
    <t>協働する探究のデザイン</t>
  </si>
  <si>
    <t>社会をよくする学びをつくる</t>
  </si>
  <si>
    <t>藤原さと</t>
  </si>
  <si>
    <t>キャリア教育がわかる</t>
  </si>
  <si>
    <t>実践をデザインするための〈基礎・基本〉</t>
  </si>
  <si>
    <t>児美川孝一郎</t>
  </si>
  <si>
    <t>視覚障害教育の基本と実践</t>
  </si>
  <si>
    <t>宍戸和成</t>
  </si>
  <si>
    <t>聴覚障害教育の基本と実践</t>
  </si>
  <si>
    <t>宍戸和成【監修・編】</t>
  </si>
  <si>
    <t>民俗学図書目録2002-2022</t>
  </si>
  <si>
    <t>名画のコスチューム</t>
  </si>
  <si>
    <t>拡大でみる60の職業小事典</t>
  </si>
  <si>
    <t>内村理奈</t>
  </si>
  <si>
    <t>日本の食生活全集31</t>
  </si>
  <si>
    <t>聞き書　鳥取の食事</t>
  </si>
  <si>
    <t>日本の食生活全集鳥取編集委員会【編】</t>
  </si>
  <si>
    <t>食文化からイギリスを知るための55章</t>
  </si>
  <si>
    <t>【新版】日本の民話第６１巻</t>
  </si>
  <si>
    <t>鳥取の民話</t>
  </si>
  <si>
    <t>稲田和子【編】</t>
  </si>
  <si>
    <t>未來社</t>
  </si>
  <si>
    <t>ヌアー族　新版</t>
  </si>
  <si>
    <t>ナイル系一民族の生業形態と政治制度の調査記録</t>
  </si>
  <si>
    <t>E．E．エヴァンズ=プリチャード【著】</t>
  </si>
  <si>
    <t>火器の誕生とヨーロッパの戦争</t>
  </si>
  <si>
    <t>バート・S.ホール【著】</t>
  </si>
  <si>
    <t>錬金術の歴史</t>
  </si>
  <si>
    <t>秘めたるわざの思想と図像</t>
  </si>
  <si>
    <t>池上英洋</t>
  </si>
  <si>
    <t>黄砂</t>
  </si>
  <si>
    <t>健康・生活環境への影響と対策</t>
  </si>
  <si>
    <t>鳥取大学乾燥地研究センター【監修】</t>
  </si>
  <si>
    <t>地球科学者と巡る世界のジオパーク</t>
  </si>
  <si>
    <t>神沼克伊</t>
  </si>
  <si>
    <t>古生物学の百科事典</t>
  </si>
  <si>
    <t>日本古生物学会【編】</t>
  </si>
  <si>
    <t>原生生物学事典</t>
  </si>
  <si>
    <t>矢﨑裕規</t>
  </si>
  <si>
    <t>花粉ハンドブック</t>
  </si>
  <si>
    <t>日下石碧</t>
  </si>
  <si>
    <t>文一総合出版</t>
  </si>
  <si>
    <t>先生、オサムシが研究室を掃除しています！</t>
  </si>
  <si>
    <t>鳥取環境大学の森の人間動物行動学</t>
  </si>
  <si>
    <t>小林朋道</t>
  </si>
  <si>
    <t>先生、脳のなかで自然が叫んでいます！</t>
  </si>
  <si>
    <t>鳥取環境大学の森の人間動物行動学・番外編</t>
  </si>
  <si>
    <t>先生、大蛇が図書館をうろついています！</t>
  </si>
  <si>
    <t>先生、アオダイショウがモモンガ家族に迫っています！</t>
  </si>
  <si>
    <t>野鳥観察を楽しむフィールドワーク</t>
  </si>
  <si>
    <t>鳥はどこにいる！？ 地図・植生・フィールドサインから探る</t>
  </si>
  <si>
    <t>藤井幹</t>
  </si>
  <si>
    <t>人類を熱狂させた鳥たち</t>
  </si>
  <si>
    <t>食欲・収集欲・探究欲の1万2000年</t>
  </si>
  <si>
    <t>ティム・バークヘッド【著】</t>
  </si>
  <si>
    <t>♪鳥くんの比べて識別！野鳥図鑑670　第4版</t>
  </si>
  <si>
    <t>永井真人【著】</t>
  </si>
  <si>
    <t>西洋人物レファレンス事典</t>
  </si>
  <si>
    <t>医学・医療・福祉篇</t>
  </si>
  <si>
    <t>わかりやすい医中誌Web検索ガイド　第2版</t>
  </si>
  <si>
    <t>検索事例付</t>
  </si>
  <si>
    <t>笹谷裕子</t>
  </si>
  <si>
    <t>日本医学図書館協会</t>
  </si>
  <si>
    <t>最新ガイドラインに基づく　消化器疾患 診療指針2023-’24</t>
  </si>
  <si>
    <t>中島淳【編】</t>
  </si>
  <si>
    <t>13歳から考えるハンセン病問題</t>
  </si>
  <si>
    <t>差別のない社会をつくる</t>
  </si>
  <si>
    <t>江連恭弘</t>
  </si>
  <si>
    <t>楽しく学べる！　看護学生のための疫学・保健統計　改訂4版</t>
  </si>
  <si>
    <t>浅野嘉延</t>
  </si>
  <si>
    <t>統計図表レファレンス事典　医療・介護・福祉2（2013-2022）</t>
  </si>
  <si>
    <t>食育の百科事典</t>
  </si>
  <si>
    <t>日本食育学会【編】</t>
  </si>
  <si>
    <t>疫学の事典</t>
  </si>
  <si>
    <t>日本疫学会【監修】</t>
  </si>
  <si>
    <t>ナースのための くすりの事典2023</t>
  </si>
  <si>
    <t>細谷治【編】</t>
  </si>
  <si>
    <t>日本の川　西日本編</t>
  </si>
  <si>
    <t>源流から河口へ巡る旅。</t>
  </si>
  <si>
    <t>北中康文【著】</t>
  </si>
  <si>
    <t>日本の川　東日本編</t>
  </si>
  <si>
    <t>地球環境問題がよくわかる本　改訂版</t>
  </si>
  <si>
    <t>浦野紘平</t>
  </si>
  <si>
    <t>環境社会学事典</t>
  </si>
  <si>
    <t>環境社会学会【編】</t>
  </si>
  <si>
    <t>建築用語図鑑　アジア篇</t>
  </si>
  <si>
    <t>杉本龍彦</t>
  </si>
  <si>
    <t>地域ブランド</t>
  </si>
  <si>
    <t>田中道雄</t>
  </si>
  <si>
    <t>47都道府県・産業遺産百科</t>
  </si>
  <si>
    <t>市原猛志</t>
  </si>
  <si>
    <t>儲かる農業経営</t>
  </si>
  <si>
    <t>改善力を生かした究極のものづくり</t>
  </si>
  <si>
    <t>日本能率協会コンサルティング【編著】</t>
  </si>
  <si>
    <t>ジャガイモ大事典</t>
  </si>
  <si>
    <t>ジャガイモ／ナガイモ／イチョウイモ／ツクネイモ／ジネンジョ</t>
  </si>
  <si>
    <t>枯木ワンダーランド</t>
  </si>
  <si>
    <t>枯死木がつなぐ虫・菌・動物と森林生態系</t>
  </si>
  <si>
    <t>深澤遊</t>
  </si>
  <si>
    <t>広葉樹資源の管理と活用</t>
  </si>
  <si>
    <t>鳥取大学広葉樹研究刊行会【編】</t>
  </si>
  <si>
    <t>海青社</t>
  </si>
  <si>
    <t>みんなの接客英語　改訂版</t>
  </si>
  <si>
    <t>全業種で使える</t>
  </si>
  <si>
    <t>広瀬直子【著】</t>
  </si>
  <si>
    <t>みんなの接客韓国語　改訂版</t>
  </si>
  <si>
    <t>みんなの接客中国語　改訂版</t>
  </si>
  <si>
    <t>コーヒーと日本人の文化誌　改訂新版</t>
  </si>
  <si>
    <t>世界最高のコーヒーが生まれる場所</t>
  </si>
  <si>
    <t>メリー・ホワイト【著】</t>
  </si>
  <si>
    <t>日本人美術家のパリ 1878-1942</t>
  </si>
  <si>
    <t>面白いほどわかる！オペラ入門</t>
  </si>
  <si>
    <t>名アリア・名場面はここにある！</t>
  </si>
  <si>
    <t>神木勇介</t>
  </si>
  <si>
    <t>あいさつ・しきたり・四季・ことわざ　味わい、愉しむ　きほんの日本語</t>
  </si>
  <si>
    <t>齋藤孝</t>
  </si>
  <si>
    <t>サクサク書ける！良いレポート・卒論</t>
  </si>
  <si>
    <t>プロの情報リサーチ術「文献調査法から入手法まで」</t>
  </si>
  <si>
    <t>テーマ・ジャンルからさがす児童文学1967-1969</t>
  </si>
  <si>
    <t>テーマ・ジャンルからさがす児童文学1964-1966</t>
  </si>
  <si>
    <t>テーマ・ジャンルからさがす物語・お話・乳幼児絵本2021</t>
  </si>
  <si>
    <t>なぜ英国は児童文学王国なのか</t>
  </si>
  <si>
    <t>ファンタジーの名作を読み解く</t>
  </si>
  <si>
    <t>安藤聡</t>
  </si>
  <si>
    <t>002.7</t>
  </si>
  <si>
    <t>007.3</t>
  </si>
  <si>
    <t>007.61</t>
  </si>
  <si>
    <t>007.6355</t>
  </si>
  <si>
    <t>010.21</t>
  </si>
  <si>
    <t>010.36</t>
  </si>
  <si>
    <t>014.1</t>
  </si>
  <si>
    <t>015.1</t>
  </si>
  <si>
    <t>015.2</t>
  </si>
  <si>
    <t>019.5</t>
  </si>
  <si>
    <t>023</t>
  </si>
  <si>
    <t>024</t>
  </si>
  <si>
    <t>069.3</t>
  </si>
  <si>
    <t>069.8</t>
  </si>
  <si>
    <t>121.6</t>
  </si>
  <si>
    <t>130</t>
  </si>
  <si>
    <t>141.24</t>
  </si>
  <si>
    <t>155</t>
  </si>
  <si>
    <t>210.02</t>
  </si>
  <si>
    <t>210.12</t>
  </si>
  <si>
    <t>210.47</t>
  </si>
  <si>
    <t>210.7</t>
  </si>
  <si>
    <t>210.76</t>
  </si>
  <si>
    <t>211</t>
  </si>
  <si>
    <t>217.2</t>
  </si>
  <si>
    <t>230.036</t>
  </si>
  <si>
    <t>280.31</t>
  </si>
  <si>
    <t>289.3</t>
  </si>
  <si>
    <t>290.36</t>
  </si>
  <si>
    <t>302.231</t>
  </si>
  <si>
    <t>302.386</t>
  </si>
  <si>
    <t>302.4</t>
  </si>
  <si>
    <t>314.8</t>
  </si>
  <si>
    <t>316.81</t>
  </si>
  <si>
    <t>318</t>
  </si>
  <si>
    <t>318.5</t>
  </si>
  <si>
    <t>324.2</t>
  </si>
  <si>
    <t>324.62</t>
  </si>
  <si>
    <t>327</t>
  </si>
  <si>
    <t>329</t>
  </si>
  <si>
    <t>336.1</t>
  </si>
  <si>
    <t>345</t>
  </si>
  <si>
    <t>350.31</t>
  </si>
  <si>
    <t>361.45</t>
  </si>
  <si>
    <t>361.78</t>
  </si>
  <si>
    <t>361.9</t>
  </si>
  <si>
    <t>365.3</t>
  </si>
  <si>
    <t>367.3</t>
  </si>
  <si>
    <t>367.6</t>
  </si>
  <si>
    <t>367.9</t>
  </si>
  <si>
    <t>368.2</t>
  </si>
  <si>
    <t>368.63</t>
  </si>
  <si>
    <t>369.26</t>
  </si>
  <si>
    <t>369.33</t>
  </si>
  <si>
    <t>369.4</t>
  </si>
  <si>
    <t>371.7</t>
  </si>
  <si>
    <t>375.2</t>
  </si>
  <si>
    <t>378.1</t>
  </si>
  <si>
    <t>378.2</t>
  </si>
  <si>
    <t>380.31</t>
  </si>
  <si>
    <t>383.1</t>
  </si>
  <si>
    <t>383.8</t>
  </si>
  <si>
    <t>383.833</t>
  </si>
  <si>
    <t>388.1</t>
  </si>
  <si>
    <t>389.429</t>
  </si>
  <si>
    <t>391</t>
  </si>
  <si>
    <t>430.2</t>
  </si>
  <si>
    <t>451.3</t>
  </si>
  <si>
    <t>454</t>
  </si>
  <si>
    <t>457.036</t>
  </si>
  <si>
    <t>465.036</t>
  </si>
  <si>
    <t>471.3</t>
  </si>
  <si>
    <t>481.7</t>
  </si>
  <si>
    <t>481.78</t>
  </si>
  <si>
    <t>488</t>
  </si>
  <si>
    <t>488.038</t>
  </si>
  <si>
    <t>490.33</t>
  </si>
  <si>
    <t>490.7</t>
  </si>
  <si>
    <t>493.4</t>
  </si>
  <si>
    <t>498</t>
  </si>
  <si>
    <t>498.031</t>
  </si>
  <si>
    <t>498.6</t>
  </si>
  <si>
    <t>499.1</t>
  </si>
  <si>
    <t>517.21</t>
  </si>
  <si>
    <t>519.036</t>
  </si>
  <si>
    <t>520</t>
  </si>
  <si>
    <t>601</t>
  </si>
  <si>
    <t>611.7</t>
  </si>
  <si>
    <t>616.8</t>
  </si>
  <si>
    <t>653.27</t>
  </si>
  <si>
    <t>653.7</t>
  </si>
  <si>
    <t>673</t>
  </si>
  <si>
    <t>673.3</t>
  </si>
  <si>
    <t>673.9</t>
  </si>
  <si>
    <t>702.8</t>
  </si>
  <si>
    <t>766.1</t>
  </si>
  <si>
    <t>810</t>
  </si>
  <si>
    <t>816.5</t>
  </si>
  <si>
    <t>909</t>
  </si>
  <si>
    <t>909.33</t>
  </si>
  <si>
    <t>○</t>
    <phoneticPr fontId="4"/>
  </si>
  <si>
    <t>鳥取県立図書館</t>
    <rPh sb="0" eb="4">
      <t>トットリケンリツ</t>
    </rPh>
    <rPh sb="4" eb="7">
      <t>トショカン</t>
    </rPh>
    <phoneticPr fontId="4"/>
  </si>
  <si>
    <t>鳥取県立図書館、鳥取県立公文書館、鳥取県立博物館、鳥取県埋蔵文化財センター、とっとりデジタルコレクション</t>
    <rPh sb="0" eb="7">
      <t>トットリケンリツトショカン</t>
    </rPh>
    <rPh sb="8" eb="12">
      <t>トットリケンリツ</t>
    </rPh>
    <rPh sb="12" eb="16">
      <t>コウブンショカン</t>
    </rPh>
    <rPh sb="17" eb="21">
      <t>トットリケンリツ</t>
    </rPh>
    <rPh sb="21" eb="24">
      <t>ハクブツカン</t>
    </rPh>
    <rPh sb="25" eb="28">
      <t>トットリケン</t>
    </rPh>
    <rPh sb="28" eb="33">
      <t>マイゾウブンカザイ</t>
    </rPh>
    <phoneticPr fontId="4"/>
  </si>
  <si>
    <t>秋里氏、上原氏、小鴨氏、佐治氏、武田氏、南条氏、蜂塚氏、三上氏、村上氏、矢田氏、矢部氏、行松氏、吉岡氏</t>
    <rPh sb="0" eb="3">
      <t>アキサトシ</t>
    </rPh>
    <rPh sb="4" eb="7">
      <t>ウエハラシ</t>
    </rPh>
    <rPh sb="8" eb="11">
      <t>オガモシ</t>
    </rPh>
    <rPh sb="12" eb="15">
      <t>サジシ</t>
    </rPh>
    <rPh sb="16" eb="19">
      <t>タケダシ</t>
    </rPh>
    <rPh sb="20" eb="23">
      <t>ナンジョウシ</t>
    </rPh>
    <rPh sb="24" eb="25">
      <t>ハチ</t>
    </rPh>
    <rPh sb="25" eb="26">
      <t>ヅカ</t>
    </rPh>
    <rPh sb="26" eb="27">
      <t>シ</t>
    </rPh>
    <rPh sb="28" eb="31">
      <t>ミカミシ</t>
    </rPh>
    <rPh sb="32" eb="35">
      <t>ムラカミシ</t>
    </rPh>
    <rPh sb="36" eb="39">
      <t>ヤダシ</t>
    </rPh>
    <rPh sb="40" eb="43">
      <t>ヤベシ</t>
    </rPh>
    <rPh sb="44" eb="47">
      <t>ユキマツシ</t>
    </rPh>
    <rPh sb="48" eb="51">
      <t>ヨシオカシ</t>
    </rPh>
    <phoneticPr fontId="4"/>
  </si>
  <si>
    <t>鹿野街道、智頭街道、若桜街道、鳥取四十連隊、鳥取市実測全図</t>
    <rPh sb="15" eb="17">
      <t>トットリ</t>
    </rPh>
    <rPh sb="17" eb="19">
      <t>シジュウ</t>
    </rPh>
    <rPh sb="19" eb="21">
      <t>レンタイ</t>
    </rPh>
    <rPh sb="22" eb="25">
      <t>トットリシ</t>
    </rPh>
    <rPh sb="25" eb="27">
      <t>ジッソク</t>
    </rPh>
    <rPh sb="27" eb="29">
      <t>ゼンズ</t>
    </rPh>
    <phoneticPr fontId="4"/>
  </si>
  <si>
    <t>○</t>
    <phoneticPr fontId="4"/>
  </si>
  <si>
    <t>石破茂、川口和久</t>
    <rPh sb="0" eb="2">
      <t>イシバ</t>
    </rPh>
    <rPh sb="2" eb="3">
      <t>シゲル</t>
    </rPh>
    <rPh sb="4" eb="8">
      <t>カワグチカズヒサ</t>
    </rPh>
    <phoneticPr fontId="4"/>
  </si>
  <si>
    <t>因幡の白ウサギ、金の茶釜、鳥呑みじいさん、ウサギとサルとカワウソ、竜宮から来た子、鬼藤左衛門、カニの仇討ち、狐の飛脚、食わず女房、さとりとすいとん、目の願、湖山長者、尻尾の釣、佐治谷話、海知らず、カニのふんどし、かや知らず、かか見とき所、ものを言う銭、ふんどしに重石、サザエ買い、おはぎは恐てえ、芋ころがし、桝はかりの上手、一つ覚え、馬の尻にお札、キジとカラス、舌切り雀、その尾に食いつきズボン、ガワガワ、うぐいすの浄土、天人女房、伯耆の蛙と美作の蛙、ねずみの子祭、生まれ子の運、狐とハマグリ、狼の眼鏡、小僧さんの化け物退治、出雲の大竹、蛇のむこ、馬子と山んば、狐女房、犬の恩返し、ぼろを着て奉公せ、転法輪寺の猫檀家、髪そり狐、赤松の池の蛇、糸ぶと、西小鹿の左十、小豆とぎとぎ、狼の恩返し、エビ・タコ・フグとカラス、天福と地福、七夕女房、狐の化けの皮、和尚さんと小僧さん、寒の風、ガタ・グツ・チャラ、笠地蔵、ばくち打ちの地蔵さん、狐の恩返し、寝太郎八兵衛、蛙の女房、絵に描いた猫の化け物退治、とりつかあか、ひっつかあか、山くらべ、尻を焼かれた狐、竹一本と塩一升、兎とひき蛙、浦島さん、猟師と猿、ぼたもちの歌、大年の火、鳥の始まり、ホトトギス、スズメとテラッコ、法印さんと狐、じいとかにどん、カモ取り作兵衛、大山から梨</t>
    <phoneticPr fontId="4"/>
  </si>
  <si>
    <t>鳥取大学乾燥地研究センター、鳥取砂丘</t>
    <rPh sb="0" eb="2">
      <t>トットリ</t>
    </rPh>
    <rPh sb="2" eb="4">
      <t>ダイガク</t>
    </rPh>
    <rPh sb="4" eb="7">
      <t>カンソウチ</t>
    </rPh>
    <rPh sb="7" eb="9">
      <t>ケンキュウ</t>
    </rPh>
    <rPh sb="14" eb="16">
      <t>トットリ</t>
    </rPh>
    <rPh sb="16" eb="18">
      <t>サキュウ</t>
    </rPh>
    <phoneticPr fontId="4"/>
  </si>
  <si>
    <t>公立鳥取環境大学、小林朋道</t>
    <rPh sb="0" eb="2">
      <t>コウリツ</t>
    </rPh>
    <rPh sb="2" eb="4">
      <t>トットリ</t>
    </rPh>
    <rPh sb="4" eb="6">
      <t>カンキョウ</t>
    </rPh>
    <rPh sb="6" eb="8">
      <t>ダイガク</t>
    </rPh>
    <rPh sb="9" eb="13">
      <t>コバヤシトモミチ</t>
    </rPh>
    <phoneticPr fontId="4"/>
  </si>
  <si>
    <t>千代川、天神川、日野川</t>
    <rPh sb="0" eb="2">
      <t>センダイ</t>
    </rPh>
    <rPh sb="2" eb="3">
      <t>ガワ</t>
    </rPh>
    <rPh sb="4" eb="7">
      <t>テンジンガワ</t>
    </rPh>
    <rPh sb="8" eb="10">
      <t>ヒノ</t>
    </rPh>
    <rPh sb="10" eb="11">
      <t>ガワ</t>
    </rPh>
    <phoneticPr fontId="4"/>
  </si>
  <si>
    <t>協同組合倉吉大店会（旧第三銀行倉吉支店）、旧山陰電気米子変電所、若桜鉄道、若松鉱山、倉吉線遺構群</t>
    <rPh sb="0" eb="4">
      <t>キョウドウクミアイ</t>
    </rPh>
    <rPh sb="4" eb="6">
      <t>クラヨシ</t>
    </rPh>
    <rPh sb="6" eb="7">
      <t>オオ</t>
    </rPh>
    <rPh sb="7" eb="8">
      <t>ミセ</t>
    </rPh>
    <rPh sb="8" eb="9">
      <t>カイ</t>
    </rPh>
    <rPh sb="10" eb="11">
      <t>キュウ</t>
    </rPh>
    <rPh sb="11" eb="13">
      <t>ダイサン</t>
    </rPh>
    <rPh sb="13" eb="15">
      <t>ギンコウ</t>
    </rPh>
    <rPh sb="15" eb="17">
      <t>クラヨシ</t>
    </rPh>
    <rPh sb="17" eb="19">
      <t>シテン</t>
    </rPh>
    <rPh sb="21" eb="22">
      <t>キュウ</t>
    </rPh>
    <rPh sb="22" eb="24">
      <t>サンイン</t>
    </rPh>
    <rPh sb="24" eb="26">
      <t>デンキ</t>
    </rPh>
    <rPh sb="26" eb="28">
      <t>ヨナゴ</t>
    </rPh>
    <rPh sb="28" eb="31">
      <t>ヘンデンショ</t>
    </rPh>
    <rPh sb="32" eb="34">
      <t>ワカサ</t>
    </rPh>
    <rPh sb="34" eb="36">
      <t>テツドウ</t>
    </rPh>
    <rPh sb="37" eb="39">
      <t>ワカマツ</t>
    </rPh>
    <rPh sb="39" eb="41">
      <t>コウザン</t>
    </rPh>
    <rPh sb="42" eb="44">
      <t>クラヨシ</t>
    </rPh>
    <rPh sb="44" eb="45">
      <t>セン</t>
    </rPh>
    <rPh sb="45" eb="47">
      <t>イコウ</t>
    </rPh>
    <rPh sb="47" eb="48">
      <t>グン</t>
    </rPh>
    <phoneticPr fontId="4"/>
  </si>
  <si>
    <t>鳥取大学広葉樹研究刊行会</t>
    <phoneticPr fontId="4"/>
  </si>
  <si>
    <t>前田寛治</t>
    <rPh sb="0" eb="4">
      <t>マエタカンジ</t>
    </rPh>
    <phoneticPr fontId="4"/>
  </si>
  <si>
    <t>1600001468</t>
  </si>
  <si>
    <t>1600001469</t>
  </si>
  <si>
    <t>1600001470</t>
  </si>
  <si>
    <t>1600001471</t>
  </si>
  <si>
    <t>1600001472</t>
  </si>
  <si>
    <t>1600001473</t>
  </si>
  <si>
    <t>1600001474</t>
  </si>
  <si>
    <t>1600001475</t>
  </si>
  <si>
    <t>1600001476</t>
  </si>
  <si>
    <t>1600001477</t>
  </si>
  <si>
    <t>1600001478</t>
  </si>
  <si>
    <t>1600001479</t>
  </si>
  <si>
    <t>1600001480</t>
  </si>
  <si>
    <t>1600001481</t>
  </si>
  <si>
    <t>1600001482</t>
  </si>
  <si>
    <t>1600001483</t>
  </si>
  <si>
    <t>1600001484</t>
  </si>
  <si>
    <t>1600001485</t>
  </si>
  <si>
    <t>1600001486</t>
  </si>
  <si>
    <t>1600001487</t>
  </si>
  <si>
    <t>1600001488</t>
  </si>
  <si>
    <t>1600001489</t>
  </si>
  <si>
    <t>1600001490</t>
  </si>
  <si>
    <t>1600001491</t>
  </si>
  <si>
    <t>1600001492</t>
  </si>
  <si>
    <t>1600001493</t>
  </si>
  <si>
    <t>1600001494</t>
  </si>
  <si>
    <t>1600001495</t>
  </si>
  <si>
    <t>1600001496</t>
  </si>
  <si>
    <t>1600001497</t>
  </si>
  <si>
    <t>1600001498</t>
  </si>
  <si>
    <t>1600001499</t>
  </si>
  <si>
    <t>1600001500</t>
  </si>
  <si>
    <t>1600001501</t>
  </si>
  <si>
    <t>1600001502</t>
  </si>
  <si>
    <t>1600001503</t>
  </si>
  <si>
    <t>1600001504</t>
  </si>
  <si>
    <t>1600001505</t>
  </si>
  <si>
    <t>1600001506</t>
  </si>
  <si>
    <t>1600001507</t>
  </si>
  <si>
    <t>1600001508</t>
  </si>
  <si>
    <t>1600001509</t>
  </si>
  <si>
    <t>1600001510</t>
  </si>
  <si>
    <t>1600001511</t>
  </si>
  <si>
    <t>1600001512</t>
  </si>
  <si>
    <t>1600001513</t>
  </si>
  <si>
    <t>1600001514</t>
  </si>
  <si>
    <t>1600001515</t>
  </si>
  <si>
    <t>1600001516</t>
  </si>
  <si>
    <t>1600001517</t>
  </si>
  <si>
    <t>1600001518</t>
  </si>
  <si>
    <t>1600001519</t>
  </si>
  <si>
    <t>1600001520</t>
  </si>
  <si>
    <t>1600001521</t>
  </si>
  <si>
    <t>1600001522</t>
  </si>
  <si>
    <t>1600001523</t>
  </si>
  <si>
    <t>1600001524</t>
  </si>
  <si>
    <t>1600001525</t>
  </si>
  <si>
    <t>1600001526</t>
  </si>
  <si>
    <t>1600001527</t>
  </si>
  <si>
    <t>1600001528</t>
  </si>
  <si>
    <t>1600001529</t>
  </si>
  <si>
    <t>1600001530</t>
  </si>
  <si>
    <t>1600001531</t>
  </si>
  <si>
    <t>1600001532</t>
  </si>
  <si>
    <t>1600001533</t>
  </si>
  <si>
    <t>1600001534</t>
  </si>
  <si>
    <t>1600001535</t>
  </si>
  <si>
    <t>1600001536</t>
  </si>
  <si>
    <t>1600001537</t>
  </si>
  <si>
    <t>1600001538</t>
  </si>
  <si>
    <t>1600001539</t>
  </si>
  <si>
    <t>1600001540</t>
  </si>
  <si>
    <t>1600001541</t>
  </si>
  <si>
    <t>1600001542</t>
  </si>
  <si>
    <t>1600001543</t>
  </si>
  <si>
    <t>1600001544</t>
  </si>
  <si>
    <t>1600001545</t>
  </si>
  <si>
    <t>1600001546</t>
  </si>
  <si>
    <t>1600001547</t>
  </si>
  <si>
    <t>1600001548</t>
  </si>
  <si>
    <t>1600001549</t>
  </si>
  <si>
    <t>1600001550</t>
  </si>
  <si>
    <t>1600001551</t>
  </si>
  <si>
    <t>1600001552</t>
  </si>
  <si>
    <t>1600001553</t>
  </si>
  <si>
    <t>1600001555</t>
  </si>
  <si>
    <t>1600001556</t>
  </si>
  <si>
    <t>1600001557</t>
  </si>
  <si>
    <t>1600001558</t>
  </si>
  <si>
    <t>1600001559</t>
  </si>
  <si>
    <t>1600001560</t>
  </si>
  <si>
    <t>1600001561</t>
  </si>
  <si>
    <t>1600001562</t>
  </si>
  <si>
    <t>1600001563</t>
  </si>
  <si>
    <t>1600001564</t>
  </si>
  <si>
    <t>1600001565</t>
  </si>
  <si>
    <t>1600001566</t>
  </si>
  <si>
    <t>1600001567</t>
  </si>
  <si>
    <t>1600001568</t>
  </si>
  <si>
    <t>1600001569</t>
  </si>
  <si>
    <t>1600001570</t>
  </si>
  <si>
    <t>1600001571</t>
  </si>
  <si>
    <t>1600001572</t>
  </si>
  <si>
    <t>1600001573</t>
  </si>
  <si>
    <t>1600001574</t>
  </si>
  <si>
    <t>1600001575</t>
  </si>
  <si>
    <t>1600001576</t>
  </si>
  <si>
    <t>1600001577</t>
  </si>
  <si>
    <t>1600001578</t>
  </si>
  <si>
    <t>1600001579</t>
  </si>
  <si>
    <t>1600001580</t>
  </si>
  <si>
    <t>1600001581</t>
  </si>
  <si>
    <t>1600001582</t>
  </si>
  <si>
    <t>1600001584</t>
  </si>
  <si>
    <t>1600001585</t>
  </si>
  <si>
    <t>1600001586</t>
  </si>
  <si>
    <t>1600001587</t>
  </si>
  <si>
    <t>1600001588</t>
  </si>
  <si>
    <t>1600001589</t>
  </si>
  <si>
    <t>1600001590</t>
  </si>
  <si>
    <t>1600001591</t>
  </si>
  <si>
    <t>1600001592</t>
  </si>
  <si>
    <t>1600001593</t>
  </si>
  <si>
    <t>1600001594</t>
  </si>
  <si>
    <t>1600001595</t>
  </si>
  <si>
    <t>1600001596</t>
  </si>
  <si>
    <t>1600001597</t>
  </si>
  <si>
    <t>1600001603</t>
  </si>
  <si>
    <t>1600001604</t>
  </si>
  <si>
    <t>1600001605</t>
  </si>
  <si>
    <t>1600001606</t>
  </si>
  <si>
    <t>書誌番号</t>
    <rPh sb="0" eb="4">
      <t>ショシバンゴウ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</si>
</sst>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2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1"/>
      <color theme="1"/>
      <name val="游ゴシック"/>
      <family val="2"/>
      <charset val="128"/>
    </font>
    <font>
      <b/>
      <sz val="11"/>
      <color theme="0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  <font>
      <sz val="1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vertical="center" wrapText="1"/>
    </xf>
    <xf numFmtId="0" fontId="11" fillId="0" borderId="2" xfId="4" applyFont="1" applyBorder="1">
      <alignment vertical="center"/>
    </xf>
    <xf numFmtId="0" fontId="11" fillId="3" borderId="2" xfId="4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2" xfId="0" quotePrefix="1" applyFont="1" applyFill="1" applyBorder="1" applyAlignment="1">
      <alignment horizontal="right" vertical="center"/>
    </xf>
    <xf numFmtId="0" fontId="7" fillId="0" borderId="2" xfId="0" applyFont="1" applyFill="1" applyBorder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right" vertical="center"/>
    </xf>
    <xf numFmtId="0" fontId="11" fillId="0" borderId="2" xfId="4" applyFont="1" applyFill="1" applyBorder="1">
      <alignment vertical="center"/>
    </xf>
    <xf numFmtId="0" fontId="11" fillId="0" borderId="3" xfId="4" applyFont="1" applyFill="1" applyBorder="1">
      <alignment vertical="center"/>
    </xf>
    <xf numFmtId="0" fontId="11" fillId="3" borderId="4" xfId="4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7" fillId="3" borderId="2" xfId="0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/>
    </xf>
  </cellXfs>
  <cellStyles count="5">
    <cellStyle name="ハイパーリンク" xfId="4" builtinId="8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C94A0-99AC-4E3C-959E-3F89DEB477E0}">
  <sheetPr>
    <pageSetUpPr fitToPage="1"/>
  </sheetPr>
  <dimension ref="A1:M142"/>
  <sheetViews>
    <sheetView tabSelected="1" zoomScale="85" zoomScaleNormal="85" workbookViewId="0"/>
  </sheetViews>
  <sheetFormatPr defaultRowHeight="15" x14ac:dyDescent="0.15"/>
  <cols>
    <col min="1" max="1" width="6.375" customWidth="1"/>
    <col min="2" max="2" width="14.625" style="23" hidden="1" customWidth="1"/>
    <col min="3" max="4" width="30.625" style="1" customWidth="1"/>
    <col min="5" max="6" width="15.625" style="1" customWidth="1"/>
    <col min="7" max="7" width="9.125" customWidth="1"/>
    <col min="8" max="8" width="25.625" style="3" customWidth="1"/>
    <col min="9" max="9" width="84.75" style="2" hidden="1" customWidth="1"/>
    <col min="10" max="12" width="9" style="2"/>
    <col min="13" max="13" width="146.375" style="2" hidden="1" customWidth="1"/>
  </cols>
  <sheetData>
    <row r="1" spans="1:13" ht="26.25" customHeight="1" x14ac:dyDescent="0.15">
      <c r="A1" s="4" t="s">
        <v>57</v>
      </c>
    </row>
    <row r="2" spans="1:13" ht="59.25" customHeight="1" thickBot="1" x14ac:dyDescent="0.2">
      <c r="A2" s="10"/>
      <c r="B2" s="27" t="s">
        <v>631</v>
      </c>
      <c r="C2" s="11" t="s">
        <v>26</v>
      </c>
      <c r="D2" s="11" t="s">
        <v>27</v>
      </c>
      <c r="E2" s="11" t="s">
        <v>28</v>
      </c>
      <c r="F2" s="11" t="s">
        <v>29</v>
      </c>
      <c r="G2" s="10" t="s">
        <v>0</v>
      </c>
      <c r="H2" s="11" t="s">
        <v>31</v>
      </c>
      <c r="I2" s="11"/>
      <c r="J2" s="11" t="s">
        <v>30</v>
      </c>
      <c r="K2" s="11" t="s">
        <v>32</v>
      </c>
      <c r="L2" s="11" t="s">
        <v>34</v>
      </c>
      <c r="M2" s="3" t="s">
        <v>33</v>
      </c>
    </row>
    <row r="3" spans="1:13" ht="54" customHeight="1" thickTop="1" x14ac:dyDescent="0.15">
      <c r="A3" s="7">
        <v>1</v>
      </c>
      <c r="B3" s="9" t="s">
        <v>499</v>
      </c>
      <c r="C3" s="8" t="s">
        <v>58</v>
      </c>
      <c r="D3" s="8"/>
      <c r="E3" s="8" t="s">
        <v>59</v>
      </c>
      <c r="F3" s="8" t="s">
        <v>20</v>
      </c>
      <c r="G3" s="9" t="s">
        <v>385</v>
      </c>
      <c r="H3" s="21" t="str">
        <f>HYPERLINK(I3,C3)</f>
        <v>50歳からの勉強法</v>
      </c>
      <c r="I3" s="12" t="str">
        <f>HYPERLINK("https://www.library.pref.tottori.jp/winj/opac/switch-detail.do?bibid="&amp;B3)</f>
        <v>https://www.library.pref.tottori.jp/winj/opac/switch-detail.do?bibid=1600001468</v>
      </c>
      <c r="J3" s="7" t="s">
        <v>485</v>
      </c>
      <c r="K3" s="7"/>
      <c r="L3" s="7"/>
    </row>
    <row r="4" spans="1:13" ht="45" x14ac:dyDescent="0.15">
      <c r="A4" s="14">
        <v>2</v>
      </c>
      <c r="B4" s="24" t="s">
        <v>500</v>
      </c>
      <c r="C4" s="15" t="s">
        <v>60</v>
      </c>
      <c r="D4" s="15"/>
      <c r="E4" s="15" t="s">
        <v>61</v>
      </c>
      <c r="F4" s="15" t="s">
        <v>62</v>
      </c>
      <c r="G4" s="16" t="s">
        <v>385</v>
      </c>
      <c r="H4" s="22" t="str">
        <f>HYPERLINK(I4,C4)</f>
        <v>よくわかる大学生のための研究スキル</v>
      </c>
      <c r="I4" s="13" t="str">
        <f t="shared" ref="I4:I67" si="0">HYPERLINK("https://www.library.pref.tottori.jp/winj/opac/switch-detail.do?bibid="&amp;B4)</f>
        <v>https://www.library.pref.tottori.jp/winj/opac/switch-detail.do?bibid=1600001469</v>
      </c>
      <c r="J4" s="14"/>
      <c r="K4" s="14"/>
      <c r="L4" s="14"/>
    </row>
    <row r="5" spans="1:13" x14ac:dyDescent="0.15">
      <c r="A5" s="7">
        <v>3</v>
      </c>
      <c r="B5" s="9" t="s">
        <v>501</v>
      </c>
      <c r="C5" s="8" t="s">
        <v>63</v>
      </c>
      <c r="D5" s="8" t="s">
        <v>64</v>
      </c>
      <c r="E5" s="8" t="s">
        <v>65</v>
      </c>
      <c r="F5" s="8" t="s">
        <v>48</v>
      </c>
      <c r="G5" s="9" t="s">
        <v>7</v>
      </c>
      <c r="H5" s="20" t="str">
        <f>HYPERLINK(I5,C5)</f>
        <v>メタバースの教科書</v>
      </c>
      <c r="I5" s="12" t="str">
        <f t="shared" si="0"/>
        <v>https://www.library.pref.tottori.jp/winj/opac/switch-detail.do?bibid=1600001470</v>
      </c>
      <c r="J5" s="7"/>
      <c r="K5" s="7"/>
      <c r="L5" s="7"/>
    </row>
    <row r="6" spans="1:13" ht="30" x14ac:dyDescent="0.15">
      <c r="A6" s="14">
        <v>4</v>
      </c>
      <c r="B6" s="24" t="s">
        <v>502</v>
      </c>
      <c r="C6" s="15" t="s">
        <v>66</v>
      </c>
      <c r="D6" s="15" t="s">
        <v>67</v>
      </c>
      <c r="E6" s="15" t="s">
        <v>37</v>
      </c>
      <c r="F6" s="15" t="s">
        <v>42</v>
      </c>
      <c r="G6" s="16" t="s">
        <v>386</v>
      </c>
      <c r="H6" s="22" t="str">
        <f t="shared" ref="H6:H69" si="1">HYPERLINK(I6,C6)</f>
        <v>日本情報通信史事典</v>
      </c>
      <c r="I6" s="13" t="str">
        <f t="shared" si="0"/>
        <v>https://www.library.pref.tottori.jp/winj/opac/switch-detail.do?bibid=1600001471</v>
      </c>
      <c r="J6" s="14"/>
      <c r="K6" s="14"/>
      <c r="L6" s="14"/>
    </row>
    <row r="7" spans="1:13" ht="30" x14ac:dyDescent="0.15">
      <c r="A7" s="7">
        <v>5</v>
      </c>
      <c r="B7" s="9" t="s">
        <v>503</v>
      </c>
      <c r="C7" s="8" t="s">
        <v>68</v>
      </c>
      <c r="D7" s="8"/>
      <c r="E7" s="8" t="s">
        <v>69</v>
      </c>
      <c r="F7" s="8" t="s">
        <v>16</v>
      </c>
      <c r="G7" s="9" t="s">
        <v>387</v>
      </c>
      <c r="H7" s="20" t="str">
        <f t="shared" si="1"/>
        <v>ITシステム開発「契約」の教科書　第2版</v>
      </c>
      <c r="I7" s="12" t="str">
        <f t="shared" si="0"/>
        <v>https://www.library.pref.tottori.jp/winj/opac/switch-detail.do?bibid=1600001472</v>
      </c>
      <c r="J7" s="7" t="s">
        <v>485</v>
      </c>
      <c r="K7" s="7"/>
      <c r="L7" s="7"/>
    </row>
    <row r="8" spans="1:13" x14ac:dyDescent="0.15">
      <c r="A8" s="14">
        <v>6</v>
      </c>
      <c r="B8" s="24" t="s">
        <v>504</v>
      </c>
      <c r="C8" s="15" t="s">
        <v>70</v>
      </c>
      <c r="D8" s="15" t="s">
        <v>71</v>
      </c>
      <c r="E8" s="15" t="s">
        <v>72</v>
      </c>
      <c r="F8" s="15" t="s">
        <v>73</v>
      </c>
      <c r="G8" s="16" t="s">
        <v>388</v>
      </c>
      <c r="H8" s="22" t="str">
        <f t="shared" si="1"/>
        <v>タイポグラフィ・ブギー・バック</v>
      </c>
      <c r="I8" s="13" t="str">
        <f t="shared" si="0"/>
        <v>https://www.library.pref.tottori.jp/winj/opac/switch-detail.do?bibid=1600001473</v>
      </c>
      <c r="J8" s="14" t="s">
        <v>485</v>
      </c>
      <c r="K8" s="14"/>
      <c r="L8" s="14"/>
    </row>
    <row r="9" spans="1:13" x14ac:dyDescent="0.15">
      <c r="A9" s="7">
        <v>7</v>
      </c>
      <c r="B9" s="9" t="s">
        <v>505</v>
      </c>
      <c r="C9" s="8" t="s">
        <v>74</v>
      </c>
      <c r="D9" s="8"/>
      <c r="E9" s="8" t="s">
        <v>75</v>
      </c>
      <c r="F9" s="8" t="s">
        <v>42</v>
      </c>
      <c r="G9" s="9" t="s">
        <v>389</v>
      </c>
      <c r="H9" s="20" t="str">
        <f t="shared" si="1"/>
        <v>日本図書館史概説　新版</v>
      </c>
      <c r="I9" s="12" t="str">
        <f t="shared" si="0"/>
        <v>https://www.library.pref.tottori.jp/winj/opac/switch-detail.do?bibid=1600001474</v>
      </c>
      <c r="J9" s="7" t="s">
        <v>485</v>
      </c>
      <c r="K9" s="7"/>
      <c r="L9" s="7"/>
    </row>
    <row r="10" spans="1:13" ht="30" x14ac:dyDescent="0.15">
      <c r="A10" s="14">
        <v>8</v>
      </c>
      <c r="B10" s="24" t="s">
        <v>506</v>
      </c>
      <c r="C10" s="15" t="s">
        <v>76</v>
      </c>
      <c r="D10" s="15"/>
      <c r="E10" s="15" t="s">
        <v>77</v>
      </c>
      <c r="F10" s="15" t="s">
        <v>2</v>
      </c>
      <c r="G10" s="16" t="s">
        <v>390</v>
      </c>
      <c r="H10" s="22" t="str">
        <f t="shared" si="1"/>
        <v>図書館情報学事典</v>
      </c>
      <c r="I10" s="13" t="str">
        <f t="shared" si="0"/>
        <v>https://www.library.pref.tottori.jp/winj/opac/switch-detail.do?bibid=1600001475</v>
      </c>
      <c r="J10" s="14"/>
      <c r="K10" s="14"/>
      <c r="L10" s="14" t="s">
        <v>485</v>
      </c>
      <c r="M10" s="2" t="s">
        <v>486</v>
      </c>
    </row>
    <row r="11" spans="1:13" x14ac:dyDescent="0.15">
      <c r="A11" s="7">
        <v>9</v>
      </c>
      <c r="B11" s="9" t="s">
        <v>507</v>
      </c>
      <c r="C11" s="8" t="s">
        <v>78</v>
      </c>
      <c r="D11" s="8"/>
      <c r="E11" s="8" t="s">
        <v>79</v>
      </c>
      <c r="F11" s="8" t="s">
        <v>18</v>
      </c>
      <c r="G11" s="9" t="s">
        <v>391</v>
      </c>
      <c r="H11" s="20" t="str">
        <f t="shared" si="1"/>
        <v>事例で学ぶ図書館情報資源概論</v>
      </c>
      <c r="I11" s="12" t="str">
        <f t="shared" si="0"/>
        <v>https://www.library.pref.tottori.jp/winj/opac/switch-detail.do?bibid=1600001476</v>
      </c>
      <c r="J11" s="7" t="s">
        <v>485</v>
      </c>
      <c r="K11" s="7"/>
      <c r="L11" s="7" t="s">
        <v>485</v>
      </c>
      <c r="M11" s="2" t="s">
        <v>487</v>
      </c>
    </row>
    <row r="12" spans="1:13" x14ac:dyDescent="0.15">
      <c r="A12" s="14">
        <v>10</v>
      </c>
      <c r="B12" s="24" t="s">
        <v>508</v>
      </c>
      <c r="C12" s="15" t="s">
        <v>80</v>
      </c>
      <c r="D12" s="15" t="s">
        <v>81</v>
      </c>
      <c r="E12" s="15" t="s">
        <v>82</v>
      </c>
      <c r="F12" s="15" t="s">
        <v>49</v>
      </c>
      <c r="G12" s="16" t="s">
        <v>392</v>
      </c>
      <c r="H12" s="22" t="str">
        <f t="shared" si="1"/>
        <v>読書バリアフリーの世界</v>
      </c>
      <c r="I12" s="13" t="str">
        <f t="shared" si="0"/>
        <v>https://www.library.pref.tottori.jp/winj/opac/switch-detail.do?bibid=1600001477</v>
      </c>
      <c r="J12" s="14"/>
      <c r="K12" s="14"/>
      <c r="L12" s="14"/>
    </row>
    <row r="13" spans="1:13" ht="30" x14ac:dyDescent="0.15">
      <c r="A13" s="7">
        <v>11</v>
      </c>
      <c r="B13" s="9" t="s">
        <v>509</v>
      </c>
      <c r="C13" s="8" t="s">
        <v>83</v>
      </c>
      <c r="D13" s="8" t="s">
        <v>84</v>
      </c>
      <c r="E13" s="8" t="s">
        <v>85</v>
      </c>
      <c r="F13" s="8" t="s">
        <v>47</v>
      </c>
      <c r="G13" s="9" t="s">
        <v>393</v>
      </c>
      <c r="H13" s="20" t="str">
        <f t="shared" si="1"/>
        <v>文献調査法　第10版</v>
      </c>
      <c r="I13" s="12" t="str">
        <f t="shared" si="0"/>
        <v>https://www.library.pref.tottori.jp/winj/opac/switch-detail.do?bibid=1600001478</v>
      </c>
      <c r="J13" s="7"/>
      <c r="K13" s="7"/>
      <c r="L13" s="7"/>
    </row>
    <row r="14" spans="1:13" ht="30" x14ac:dyDescent="0.15">
      <c r="A14" s="14">
        <v>12</v>
      </c>
      <c r="B14" s="24" t="s">
        <v>510</v>
      </c>
      <c r="C14" s="15" t="s">
        <v>86</v>
      </c>
      <c r="D14" s="15" t="s">
        <v>87</v>
      </c>
      <c r="E14" s="15" t="s">
        <v>88</v>
      </c>
      <c r="F14" s="15" t="s">
        <v>73</v>
      </c>
      <c r="G14" s="16" t="s">
        <v>394</v>
      </c>
      <c r="H14" s="22" t="str">
        <f t="shared" si="1"/>
        <v>「若者の読書離れ」というウソ</v>
      </c>
      <c r="I14" s="13" t="str">
        <f t="shared" si="0"/>
        <v>https://www.library.pref.tottori.jp/winj/opac/switch-detail.do?bibid=1600001479</v>
      </c>
      <c r="J14" s="14" t="s">
        <v>485</v>
      </c>
      <c r="K14" s="14"/>
      <c r="L14" s="14"/>
    </row>
    <row r="15" spans="1:13" ht="30" x14ac:dyDescent="0.15">
      <c r="A15" s="7">
        <v>13</v>
      </c>
      <c r="B15" s="9" t="s">
        <v>511</v>
      </c>
      <c r="C15" s="8" t="s">
        <v>89</v>
      </c>
      <c r="D15" s="8" t="s">
        <v>90</v>
      </c>
      <c r="E15" s="8" t="s">
        <v>91</v>
      </c>
      <c r="F15" s="8" t="s">
        <v>43</v>
      </c>
      <c r="G15" s="9" t="s">
        <v>52</v>
      </c>
      <c r="H15" s="20" t="str">
        <f t="shared" si="1"/>
        <v>職場の著作権対応100の法則</v>
      </c>
      <c r="I15" s="12" t="str">
        <f t="shared" si="0"/>
        <v>https://www.library.pref.tottori.jp/winj/opac/switch-detail.do?bibid=1600001480</v>
      </c>
      <c r="J15" s="7" t="s">
        <v>485</v>
      </c>
      <c r="K15" s="7"/>
      <c r="L15" s="7"/>
    </row>
    <row r="16" spans="1:13" x14ac:dyDescent="0.15">
      <c r="A16" s="14">
        <v>14</v>
      </c>
      <c r="B16" s="24" t="s">
        <v>512</v>
      </c>
      <c r="C16" s="15" t="s">
        <v>92</v>
      </c>
      <c r="D16" s="15"/>
      <c r="E16" s="15" t="s">
        <v>93</v>
      </c>
      <c r="F16" s="15" t="s">
        <v>2</v>
      </c>
      <c r="G16" s="16" t="s">
        <v>395</v>
      </c>
      <c r="H16" s="22" t="str">
        <f t="shared" si="1"/>
        <v>オックスフォード　出版の事典</v>
      </c>
      <c r="I16" s="13" t="str">
        <f t="shared" si="0"/>
        <v>https://www.library.pref.tottori.jp/winj/opac/switch-detail.do?bibid=1600001481</v>
      </c>
      <c r="J16" s="14"/>
      <c r="K16" s="14"/>
      <c r="L16" s="14"/>
    </row>
    <row r="17" spans="1:13" x14ac:dyDescent="0.15">
      <c r="A17" s="7">
        <v>15</v>
      </c>
      <c r="B17" s="9" t="s">
        <v>513</v>
      </c>
      <c r="C17" s="8" t="s">
        <v>94</v>
      </c>
      <c r="D17" s="8" t="s">
        <v>95</v>
      </c>
      <c r="E17" s="8" t="s">
        <v>96</v>
      </c>
      <c r="F17" s="8" t="s">
        <v>97</v>
      </c>
      <c r="G17" s="9" t="s">
        <v>396</v>
      </c>
      <c r="H17" s="20" t="str">
        <f t="shared" si="1"/>
        <v>ユートピアとしての本屋</v>
      </c>
      <c r="I17" s="12" t="str">
        <f t="shared" si="0"/>
        <v>https://www.library.pref.tottori.jp/winj/opac/switch-detail.do?bibid=1600001482</v>
      </c>
      <c r="J17" s="7" t="s">
        <v>485</v>
      </c>
      <c r="K17" s="7"/>
      <c r="L17" s="7"/>
    </row>
    <row r="18" spans="1:13" ht="30" x14ac:dyDescent="0.15">
      <c r="A18" s="14">
        <v>16</v>
      </c>
      <c r="B18" s="24" t="s">
        <v>514</v>
      </c>
      <c r="C18" s="15" t="s">
        <v>98</v>
      </c>
      <c r="D18" s="15"/>
      <c r="E18" s="15" t="s">
        <v>99</v>
      </c>
      <c r="F18" s="15" t="s">
        <v>13</v>
      </c>
      <c r="G18" s="16" t="s">
        <v>397</v>
      </c>
      <c r="H18" s="22" t="str">
        <f t="shared" si="1"/>
        <v>これから学芸員をめざす人のために</v>
      </c>
      <c r="I18" s="13" t="str">
        <f t="shared" si="0"/>
        <v>https://www.library.pref.tottori.jp/winj/opac/switch-detail.do?bibid=1600001483</v>
      </c>
      <c r="J18" s="14"/>
      <c r="K18" s="14"/>
      <c r="L18" s="14"/>
    </row>
    <row r="19" spans="1:13" x14ac:dyDescent="0.15">
      <c r="A19" s="7">
        <v>17</v>
      </c>
      <c r="B19" s="9" t="s">
        <v>515</v>
      </c>
      <c r="C19" s="8" t="s">
        <v>100</v>
      </c>
      <c r="D19" s="8" t="s">
        <v>101</v>
      </c>
      <c r="E19" s="8" t="s">
        <v>102</v>
      </c>
      <c r="F19" s="8" t="s">
        <v>18</v>
      </c>
      <c r="G19" s="9" t="s">
        <v>398</v>
      </c>
      <c r="H19" s="20" t="str">
        <f t="shared" si="1"/>
        <v>企業博物館とは何か</v>
      </c>
      <c r="I19" s="12" t="str">
        <f t="shared" si="0"/>
        <v>https://www.library.pref.tottori.jp/winj/opac/switch-detail.do?bibid=1600001484</v>
      </c>
      <c r="J19" s="7"/>
      <c r="K19" s="7"/>
      <c r="L19" s="7"/>
    </row>
    <row r="20" spans="1:13" ht="60" x14ac:dyDescent="0.15">
      <c r="A20" s="14">
        <v>18</v>
      </c>
      <c r="B20" s="24" t="s">
        <v>516</v>
      </c>
      <c r="C20" s="15" t="s">
        <v>103</v>
      </c>
      <c r="D20" s="15"/>
      <c r="E20" s="15" t="s">
        <v>104</v>
      </c>
      <c r="F20" s="15" t="s">
        <v>73</v>
      </c>
      <c r="G20" s="16" t="s">
        <v>399</v>
      </c>
      <c r="H20" s="22" t="str">
        <f t="shared" si="1"/>
        <v>近現代日本思想史　「知」の巨人100人の200冊</v>
      </c>
      <c r="I20" s="13" t="str">
        <f t="shared" si="0"/>
        <v>https://www.library.pref.tottori.jp/winj/opac/switch-detail.do?bibid=1600001485</v>
      </c>
      <c r="J20" s="14" t="s">
        <v>485</v>
      </c>
      <c r="K20" s="14"/>
      <c r="L20" s="14"/>
    </row>
    <row r="21" spans="1:13" ht="30" x14ac:dyDescent="0.15">
      <c r="A21" s="7">
        <v>19</v>
      </c>
      <c r="B21" s="9" t="s">
        <v>517</v>
      </c>
      <c r="C21" s="8" t="s">
        <v>106</v>
      </c>
      <c r="D21" s="8" t="s">
        <v>107</v>
      </c>
      <c r="E21" s="8" t="s">
        <v>108</v>
      </c>
      <c r="F21" s="8" t="s">
        <v>73</v>
      </c>
      <c r="G21" s="9" t="s">
        <v>400</v>
      </c>
      <c r="H21" s="20" t="str">
        <f t="shared" si="1"/>
        <v>労働の思想史</v>
      </c>
      <c r="I21" s="12" t="str">
        <f t="shared" si="0"/>
        <v>https://www.library.pref.tottori.jp/winj/opac/switch-detail.do?bibid=1600001486</v>
      </c>
      <c r="J21" s="7" t="s">
        <v>485</v>
      </c>
      <c r="K21" s="7"/>
      <c r="L21" s="7"/>
    </row>
    <row r="22" spans="1:13" x14ac:dyDescent="0.15">
      <c r="A22" s="14">
        <v>20</v>
      </c>
      <c r="B22" s="24" t="s">
        <v>518</v>
      </c>
      <c r="C22" s="15" t="s">
        <v>109</v>
      </c>
      <c r="D22" s="15" t="s">
        <v>110</v>
      </c>
      <c r="E22" s="15" t="s">
        <v>111</v>
      </c>
      <c r="F22" s="15" t="s">
        <v>14</v>
      </c>
      <c r="G22" s="16" t="s">
        <v>401</v>
      </c>
      <c r="H22" s="22" t="str">
        <f t="shared" si="1"/>
        <v>痛みの心理学</v>
      </c>
      <c r="I22" s="13" t="str">
        <f t="shared" si="0"/>
        <v>https://www.library.pref.tottori.jp/winj/opac/switch-detail.do?bibid=1600001487</v>
      </c>
      <c r="J22" s="14" t="s">
        <v>485</v>
      </c>
      <c r="K22" s="14"/>
      <c r="L22" s="14"/>
    </row>
    <row r="23" spans="1:13" ht="30" x14ac:dyDescent="0.15">
      <c r="A23" s="7">
        <v>21</v>
      </c>
      <c r="B23" s="9" t="s">
        <v>519</v>
      </c>
      <c r="C23" s="8" t="s">
        <v>112</v>
      </c>
      <c r="D23" s="8" t="s">
        <v>113</v>
      </c>
      <c r="E23" s="8" t="s">
        <v>114</v>
      </c>
      <c r="F23" s="8" t="s">
        <v>14</v>
      </c>
      <c r="G23" s="9" t="s">
        <v>5</v>
      </c>
      <c r="H23" s="20" t="str">
        <f t="shared" si="1"/>
        <v>心理支援者のためのLGBTQ+ハンドブック</v>
      </c>
      <c r="I23" s="12" t="str">
        <f t="shared" si="0"/>
        <v>https://www.library.pref.tottori.jp/winj/opac/switch-detail.do?bibid=1600001488</v>
      </c>
      <c r="J23" s="7" t="s">
        <v>485</v>
      </c>
      <c r="K23" s="7"/>
      <c r="L23" s="7"/>
    </row>
    <row r="24" spans="1:13" x14ac:dyDescent="0.15">
      <c r="A24" s="14">
        <v>22</v>
      </c>
      <c r="B24" s="24" t="s">
        <v>520</v>
      </c>
      <c r="C24" s="15" t="s">
        <v>115</v>
      </c>
      <c r="D24" s="15"/>
      <c r="E24" s="15" t="s">
        <v>116</v>
      </c>
      <c r="F24" s="15" t="s">
        <v>13</v>
      </c>
      <c r="G24" s="16" t="s">
        <v>3</v>
      </c>
      <c r="H24" s="22" t="str">
        <f t="shared" si="1"/>
        <v>心理療法の精神史</v>
      </c>
      <c r="I24" s="13" t="str">
        <f t="shared" si="0"/>
        <v>https://www.library.pref.tottori.jp/winj/opac/switch-detail.do?bibid=1600001489</v>
      </c>
      <c r="J24" s="14" t="s">
        <v>485</v>
      </c>
      <c r="K24" s="14"/>
      <c r="L24" s="14"/>
    </row>
    <row r="25" spans="1:13" x14ac:dyDescent="0.15">
      <c r="A25" s="7">
        <v>23</v>
      </c>
      <c r="B25" s="9" t="s">
        <v>521</v>
      </c>
      <c r="C25" s="8" t="s">
        <v>117</v>
      </c>
      <c r="D25" s="8" t="s">
        <v>118</v>
      </c>
      <c r="E25" s="8" t="s">
        <v>119</v>
      </c>
      <c r="F25" s="8" t="s">
        <v>120</v>
      </c>
      <c r="G25" s="9" t="s">
        <v>402</v>
      </c>
      <c r="H25" s="20" t="str">
        <f t="shared" si="1"/>
        <v>井上哲次郎と「国体」の光芒</v>
      </c>
      <c r="I25" s="12" t="str">
        <f t="shared" si="0"/>
        <v>https://www.library.pref.tottori.jp/winj/opac/switch-detail.do?bibid=1600001490</v>
      </c>
      <c r="J25" s="7" t="s">
        <v>485</v>
      </c>
      <c r="K25" s="7"/>
      <c r="L25" s="7"/>
    </row>
    <row r="26" spans="1:13" x14ac:dyDescent="0.15">
      <c r="A26" s="14">
        <v>24</v>
      </c>
      <c r="B26" s="24" t="s">
        <v>522</v>
      </c>
      <c r="C26" s="15" t="s">
        <v>121</v>
      </c>
      <c r="D26" s="15"/>
      <c r="E26" s="15" t="s">
        <v>122</v>
      </c>
      <c r="F26" s="15" t="s">
        <v>1</v>
      </c>
      <c r="G26" s="16" t="s">
        <v>403</v>
      </c>
      <c r="H26" s="22" t="str">
        <f t="shared" si="1"/>
        <v>古記録入門　増補改訂版</v>
      </c>
      <c r="I26" s="13" t="str">
        <f t="shared" si="0"/>
        <v>https://www.library.pref.tottori.jp/winj/opac/switch-detail.do?bibid=1600001491</v>
      </c>
      <c r="J26" s="14"/>
      <c r="K26" s="14"/>
      <c r="L26" s="14"/>
    </row>
    <row r="27" spans="1:13" x14ac:dyDescent="0.15">
      <c r="A27" s="7">
        <v>25</v>
      </c>
      <c r="B27" s="9" t="s">
        <v>523</v>
      </c>
      <c r="C27" s="8" t="s">
        <v>123</v>
      </c>
      <c r="D27" s="8" t="s">
        <v>124</v>
      </c>
      <c r="E27" s="8" t="s">
        <v>125</v>
      </c>
      <c r="F27" s="8" t="s">
        <v>73</v>
      </c>
      <c r="G27" s="9" t="s">
        <v>404</v>
      </c>
      <c r="H27" s="20" t="str">
        <f t="shared" si="1"/>
        <v>知と奇でめぐる近世地誌</v>
      </c>
      <c r="I27" s="12" t="str">
        <f t="shared" si="0"/>
        <v>https://www.library.pref.tottori.jp/winj/opac/switch-detail.do?bibid=1600001492</v>
      </c>
      <c r="J27" s="7" t="s">
        <v>485</v>
      </c>
      <c r="K27" s="7"/>
      <c r="L27" s="7"/>
    </row>
    <row r="28" spans="1:13" x14ac:dyDescent="0.15">
      <c r="A28" s="14">
        <v>26</v>
      </c>
      <c r="B28" s="24" t="s">
        <v>524</v>
      </c>
      <c r="C28" s="15" t="s">
        <v>126</v>
      </c>
      <c r="D28" s="15"/>
      <c r="E28" s="15" t="s">
        <v>127</v>
      </c>
      <c r="F28" s="15" t="s">
        <v>2</v>
      </c>
      <c r="G28" s="16" t="s">
        <v>405</v>
      </c>
      <c r="H28" s="22" t="str">
        <f t="shared" si="1"/>
        <v>47都道府県・戦国大名百科</v>
      </c>
      <c r="I28" s="13" t="str">
        <f t="shared" si="0"/>
        <v>https://www.library.pref.tottori.jp/winj/opac/switch-detail.do?bibid=1600001493</v>
      </c>
      <c r="J28" s="14"/>
      <c r="K28" s="14"/>
      <c r="L28" s="14" t="s">
        <v>485</v>
      </c>
      <c r="M28" s="2" t="s">
        <v>488</v>
      </c>
    </row>
    <row r="29" spans="1:13" ht="30" x14ac:dyDescent="0.15">
      <c r="A29" s="7">
        <v>27</v>
      </c>
      <c r="B29" s="9" t="s">
        <v>525</v>
      </c>
      <c r="C29" s="8" t="s">
        <v>128</v>
      </c>
      <c r="D29" s="8" t="s">
        <v>129</v>
      </c>
      <c r="E29" s="8" t="s">
        <v>130</v>
      </c>
      <c r="F29" s="8" t="s">
        <v>73</v>
      </c>
      <c r="G29" s="9" t="s">
        <v>406</v>
      </c>
      <c r="H29" s="20" t="str">
        <f t="shared" si="1"/>
        <v>世界史のなかの日本 1926-1945上</v>
      </c>
      <c r="I29" s="12" t="str">
        <f t="shared" si="0"/>
        <v>https://www.library.pref.tottori.jp/winj/opac/switch-detail.do?bibid=1600001494</v>
      </c>
      <c r="J29" s="7" t="s">
        <v>485</v>
      </c>
      <c r="K29" s="7"/>
      <c r="L29" s="7"/>
    </row>
    <row r="30" spans="1:13" ht="30" x14ac:dyDescent="0.15">
      <c r="A30" s="14">
        <v>28</v>
      </c>
      <c r="B30" s="24" t="s">
        <v>526</v>
      </c>
      <c r="C30" s="15" t="s">
        <v>131</v>
      </c>
      <c r="D30" s="15" t="s">
        <v>132</v>
      </c>
      <c r="E30" s="15" t="s">
        <v>130</v>
      </c>
      <c r="F30" s="15" t="s">
        <v>73</v>
      </c>
      <c r="G30" s="16" t="s">
        <v>406</v>
      </c>
      <c r="H30" s="22" t="str">
        <f t="shared" si="1"/>
        <v>世界史のなかの日本 1926-1945下</v>
      </c>
      <c r="I30" s="13" t="str">
        <f t="shared" si="0"/>
        <v>https://www.library.pref.tottori.jp/winj/opac/switch-detail.do?bibid=1600001495</v>
      </c>
      <c r="J30" s="14" t="s">
        <v>485</v>
      </c>
      <c r="K30" s="14"/>
      <c r="L30" s="14"/>
    </row>
    <row r="31" spans="1:13" ht="30" x14ac:dyDescent="0.15">
      <c r="A31" s="7">
        <v>29</v>
      </c>
      <c r="B31" s="9" t="s">
        <v>527</v>
      </c>
      <c r="C31" s="8" t="s">
        <v>133</v>
      </c>
      <c r="D31" s="8" t="s">
        <v>134</v>
      </c>
      <c r="E31" s="8" t="s">
        <v>130</v>
      </c>
      <c r="F31" s="8" t="s">
        <v>73</v>
      </c>
      <c r="G31" s="9" t="s">
        <v>406</v>
      </c>
      <c r="H31" s="20" t="str">
        <f t="shared" si="1"/>
        <v>戦争と人びとの暮らし 1926-1945上</v>
      </c>
      <c r="I31" s="12" t="str">
        <f t="shared" si="0"/>
        <v>https://www.library.pref.tottori.jp/winj/opac/switch-detail.do?bibid=1600001496</v>
      </c>
      <c r="J31" s="7" t="s">
        <v>485</v>
      </c>
      <c r="K31" s="7"/>
      <c r="L31" s="7"/>
    </row>
    <row r="32" spans="1:13" ht="30" x14ac:dyDescent="0.15">
      <c r="A32" s="14">
        <v>30</v>
      </c>
      <c r="B32" s="24" t="s">
        <v>528</v>
      </c>
      <c r="C32" s="15" t="s">
        <v>135</v>
      </c>
      <c r="D32" s="15" t="s">
        <v>136</v>
      </c>
      <c r="E32" s="15" t="s">
        <v>130</v>
      </c>
      <c r="F32" s="15" t="s">
        <v>73</v>
      </c>
      <c r="G32" s="16" t="s">
        <v>406</v>
      </c>
      <c r="H32" s="22" t="str">
        <f t="shared" si="1"/>
        <v>戦争と人びとの暮らし 1926-1945下</v>
      </c>
      <c r="I32" s="13" t="str">
        <f t="shared" si="0"/>
        <v>https://www.library.pref.tottori.jp/winj/opac/switch-detail.do?bibid=1600001497</v>
      </c>
      <c r="J32" s="14" t="s">
        <v>485</v>
      </c>
      <c r="K32" s="14"/>
      <c r="L32" s="14"/>
    </row>
    <row r="33" spans="1:13" x14ac:dyDescent="0.15">
      <c r="A33" s="7">
        <v>31</v>
      </c>
      <c r="B33" s="9" t="s">
        <v>529</v>
      </c>
      <c r="C33" s="8" t="s">
        <v>137</v>
      </c>
      <c r="D33" s="8" t="s">
        <v>138</v>
      </c>
      <c r="E33" s="8" t="s">
        <v>130</v>
      </c>
      <c r="F33" s="8" t="s">
        <v>73</v>
      </c>
      <c r="G33" s="9" t="s">
        <v>406</v>
      </c>
      <c r="H33" s="20" t="str">
        <f t="shared" si="1"/>
        <v>戦争の時代 1926-1945上</v>
      </c>
      <c r="I33" s="12" t="str">
        <f t="shared" si="0"/>
        <v>https://www.library.pref.tottori.jp/winj/opac/switch-detail.do?bibid=1600001498</v>
      </c>
      <c r="J33" s="7" t="s">
        <v>485</v>
      </c>
      <c r="K33" s="7"/>
      <c r="L33" s="7"/>
    </row>
    <row r="34" spans="1:13" x14ac:dyDescent="0.15">
      <c r="A34" s="14">
        <v>32</v>
      </c>
      <c r="B34" s="24" t="s">
        <v>530</v>
      </c>
      <c r="C34" s="15" t="s">
        <v>139</v>
      </c>
      <c r="D34" s="15" t="s">
        <v>140</v>
      </c>
      <c r="E34" s="15" t="s">
        <v>130</v>
      </c>
      <c r="F34" s="15" t="s">
        <v>73</v>
      </c>
      <c r="G34" s="16" t="s">
        <v>406</v>
      </c>
      <c r="H34" s="22" t="str">
        <f t="shared" si="1"/>
        <v>戦争の時代 1926-1945下</v>
      </c>
      <c r="I34" s="13" t="str">
        <f t="shared" si="0"/>
        <v>https://www.library.pref.tottori.jp/winj/opac/switch-detail.do?bibid=1600001499</v>
      </c>
      <c r="J34" s="14" t="s">
        <v>485</v>
      </c>
      <c r="K34" s="14"/>
      <c r="L34" s="14"/>
    </row>
    <row r="35" spans="1:13" x14ac:dyDescent="0.15">
      <c r="A35" s="7">
        <v>33</v>
      </c>
      <c r="B35" s="9" t="s">
        <v>531</v>
      </c>
      <c r="C35" s="8" t="s">
        <v>141</v>
      </c>
      <c r="D35" s="8" t="s">
        <v>142</v>
      </c>
      <c r="E35" s="8" t="s">
        <v>130</v>
      </c>
      <c r="F35" s="8" t="s">
        <v>73</v>
      </c>
      <c r="G35" s="9" t="s">
        <v>407</v>
      </c>
      <c r="H35" s="20" t="str">
        <f t="shared" si="1"/>
        <v>復興への道のり 1945-1989上</v>
      </c>
      <c r="I35" s="12" t="str">
        <f t="shared" si="0"/>
        <v>https://www.library.pref.tottori.jp/winj/opac/switch-detail.do?bibid=1600001500</v>
      </c>
      <c r="J35" s="7" t="s">
        <v>485</v>
      </c>
      <c r="K35" s="7"/>
      <c r="L35" s="7"/>
    </row>
    <row r="36" spans="1:13" ht="30" x14ac:dyDescent="0.15">
      <c r="A36" s="14">
        <v>34</v>
      </c>
      <c r="B36" s="24" t="s">
        <v>532</v>
      </c>
      <c r="C36" s="15" t="s">
        <v>143</v>
      </c>
      <c r="D36" s="15" t="s">
        <v>144</v>
      </c>
      <c r="E36" s="15" t="s">
        <v>130</v>
      </c>
      <c r="F36" s="15" t="s">
        <v>73</v>
      </c>
      <c r="G36" s="16" t="s">
        <v>407</v>
      </c>
      <c r="H36" s="22" t="str">
        <f t="shared" si="1"/>
        <v>復興への道のり 1945-1989下</v>
      </c>
      <c r="I36" s="13" t="str">
        <f t="shared" si="0"/>
        <v>https://www.library.pref.tottori.jp/winj/opac/switch-detail.do?bibid=1600001501</v>
      </c>
      <c r="J36" s="14" t="s">
        <v>485</v>
      </c>
      <c r="K36" s="14"/>
      <c r="L36" s="14"/>
    </row>
    <row r="37" spans="1:13" x14ac:dyDescent="0.15">
      <c r="A37" s="7">
        <v>35</v>
      </c>
      <c r="B37" s="9" t="s">
        <v>533</v>
      </c>
      <c r="C37" s="8" t="s">
        <v>145</v>
      </c>
      <c r="D37" s="8" t="s">
        <v>146</v>
      </c>
      <c r="E37" s="8" t="s">
        <v>147</v>
      </c>
      <c r="F37" s="8" t="s">
        <v>1</v>
      </c>
      <c r="G37" s="9" t="s">
        <v>408</v>
      </c>
      <c r="H37" s="20" t="str">
        <f t="shared" si="1"/>
        <v>アイヌ民族と日本人</v>
      </c>
      <c r="I37" s="12" t="str">
        <f t="shared" si="0"/>
        <v>https://www.library.pref.tottori.jp/winj/opac/switch-detail.do?bibid=1600001502</v>
      </c>
      <c r="J37" s="7"/>
      <c r="K37" s="7"/>
      <c r="L37" s="7"/>
    </row>
    <row r="38" spans="1:13" ht="30" x14ac:dyDescent="0.15">
      <c r="A38" s="14">
        <v>36</v>
      </c>
      <c r="B38" s="25">
        <v>1600001598</v>
      </c>
      <c r="C38" s="15" t="s">
        <v>148</v>
      </c>
      <c r="D38" s="15"/>
      <c r="E38" s="15" t="s">
        <v>149</v>
      </c>
      <c r="F38" s="15" t="s">
        <v>23</v>
      </c>
      <c r="G38" s="16" t="s">
        <v>409</v>
      </c>
      <c r="H38" s="22" t="str">
        <f t="shared" si="1"/>
        <v>ふるさとの想い出写真集　明治大正昭和　鳥取</v>
      </c>
      <c r="I38" s="13" t="str">
        <f t="shared" si="0"/>
        <v>https://www.library.pref.tottori.jp/winj/opac/switch-detail.do?bibid=1600001598</v>
      </c>
      <c r="J38" s="14"/>
      <c r="K38" s="14"/>
      <c r="L38" s="14" t="s">
        <v>485</v>
      </c>
      <c r="M38" s="2" t="s">
        <v>489</v>
      </c>
    </row>
    <row r="39" spans="1:13" ht="30" x14ac:dyDescent="0.15">
      <c r="A39" s="7">
        <v>37</v>
      </c>
      <c r="B39" s="9" t="s">
        <v>534</v>
      </c>
      <c r="C39" s="8" t="s">
        <v>150</v>
      </c>
      <c r="D39" s="8"/>
      <c r="E39" s="8" t="s">
        <v>151</v>
      </c>
      <c r="F39" s="8" t="s">
        <v>2</v>
      </c>
      <c r="G39" s="9" t="s">
        <v>410</v>
      </c>
      <c r="H39" s="20" t="str">
        <f t="shared" si="1"/>
        <v>ハプスブルク事典</v>
      </c>
      <c r="I39" s="12" t="str">
        <f t="shared" si="0"/>
        <v>https://www.library.pref.tottori.jp/winj/opac/switch-detail.do?bibid=1600001503</v>
      </c>
      <c r="J39" s="7"/>
      <c r="K39" s="7"/>
      <c r="L39" s="7"/>
    </row>
    <row r="40" spans="1:13" ht="30" x14ac:dyDescent="0.15">
      <c r="A40" s="14">
        <v>38</v>
      </c>
      <c r="B40" s="24" t="s">
        <v>535</v>
      </c>
      <c r="C40" s="15" t="s">
        <v>152</v>
      </c>
      <c r="D40" s="15" t="s">
        <v>153</v>
      </c>
      <c r="E40" s="15" t="s">
        <v>37</v>
      </c>
      <c r="F40" s="15" t="s">
        <v>42</v>
      </c>
      <c r="G40" s="16" t="s">
        <v>411</v>
      </c>
      <c r="H40" s="22" t="str">
        <f t="shared" si="1"/>
        <v>人物文献目録1（2020-2022）</v>
      </c>
      <c r="I40" s="13" t="str">
        <f t="shared" si="0"/>
        <v>https://www.library.pref.tottori.jp/winj/opac/switch-detail.do?bibid=1600001504</v>
      </c>
      <c r="J40" s="14"/>
      <c r="K40" s="14"/>
      <c r="L40" s="14"/>
    </row>
    <row r="41" spans="1:13" ht="30" x14ac:dyDescent="0.15">
      <c r="A41" s="7">
        <v>39</v>
      </c>
      <c r="B41" s="9" t="s">
        <v>536</v>
      </c>
      <c r="C41" s="8" t="s">
        <v>154</v>
      </c>
      <c r="D41" s="8" t="s">
        <v>155</v>
      </c>
      <c r="E41" s="8" t="s">
        <v>37</v>
      </c>
      <c r="F41" s="8" t="s">
        <v>42</v>
      </c>
      <c r="G41" s="9" t="s">
        <v>411</v>
      </c>
      <c r="H41" s="20" t="str">
        <f t="shared" si="1"/>
        <v>人物文献目録2（2020-2022）</v>
      </c>
      <c r="I41" s="12" t="str">
        <f t="shared" si="0"/>
        <v>https://www.library.pref.tottori.jp/winj/opac/switch-detail.do?bibid=1600001505</v>
      </c>
      <c r="J41" s="7"/>
      <c r="K41" s="7"/>
      <c r="L41" s="7"/>
    </row>
    <row r="42" spans="1:13" ht="30" x14ac:dyDescent="0.15">
      <c r="A42" s="14">
        <v>40</v>
      </c>
      <c r="B42" s="24" t="s">
        <v>537</v>
      </c>
      <c r="C42" s="15" t="s">
        <v>156</v>
      </c>
      <c r="D42" s="15" t="s">
        <v>157</v>
      </c>
      <c r="E42" s="15" t="s">
        <v>37</v>
      </c>
      <c r="F42" s="15" t="s">
        <v>42</v>
      </c>
      <c r="G42" s="16" t="s">
        <v>411</v>
      </c>
      <c r="H42" s="22" t="str">
        <f t="shared" si="1"/>
        <v>伝記・評伝全情報2019-2022</v>
      </c>
      <c r="I42" s="13" t="str">
        <f t="shared" si="0"/>
        <v>https://www.library.pref.tottori.jp/winj/opac/switch-detail.do?bibid=1600001506</v>
      </c>
      <c r="J42" s="14"/>
      <c r="K42" s="14"/>
      <c r="L42" s="14"/>
    </row>
    <row r="43" spans="1:13" ht="30" x14ac:dyDescent="0.15">
      <c r="A43" s="7">
        <v>41</v>
      </c>
      <c r="B43" s="9" t="s">
        <v>538</v>
      </c>
      <c r="C43" s="8" t="s">
        <v>156</v>
      </c>
      <c r="D43" s="8" t="s">
        <v>158</v>
      </c>
      <c r="E43" s="8" t="s">
        <v>37</v>
      </c>
      <c r="F43" s="8" t="s">
        <v>42</v>
      </c>
      <c r="G43" s="9" t="s">
        <v>411</v>
      </c>
      <c r="H43" s="20" t="str">
        <f t="shared" si="1"/>
        <v>伝記・評伝全情報2019-2022</v>
      </c>
      <c r="I43" s="12" t="str">
        <f t="shared" si="0"/>
        <v>https://www.library.pref.tottori.jp/winj/opac/switch-detail.do?bibid=1600001507</v>
      </c>
      <c r="J43" s="7"/>
      <c r="K43" s="7"/>
      <c r="L43" s="7"/>
    </row>
    <row r="44" spans="1:13" ht="30" x14ac:dyDescent="0.15">
      <c r="A44" s="14">
        <v>42</v>
      </c>
      <c r="B44" s="24" t="s">
        <v>539</v>
      </c>
      <c r="C44" s="15" t="s">
        <v>159</v>
      </c>
      <c r="D44" s="15" t="s">
        <v>160</v>
      </c>
      <c r="E44" s="15" t="s">
        <v>161</v>
      </c>
      <c r="F44" s="15" t="s">
        <v>120</v>
      </c>
      <c r="G44" s="16" t="s">
        <v>412</v>
      </c>
      <c r="H44" s="22" t="str">
        <f t="shared" si="1"/>
        <v>プーチン上</v>
      </c>
      <c r="I44" s="13" t="str">
        <f t="shared" si="0"/>
        <v>https://www.library.pref.tottori.jp/winj/opac/switch-detail.do?bibid=1600001508</v>
      </c>
      <c r="J44" s="14" t="s">
        <v>485</v>
      </c>
      <c r="K44" s="14"/>
      <c r="L44" s="14"/>
    </row>
    <row r="45" spans="1:13" s="6" customFormat="1" ht="30" x14ac:dyDescent="0.15">
      <c r="A45" s="17">
        <v>43</v>
      </c>
      <c r="B45" s="19" t="s">
        <v>540</v>
      </c>
      <c r="C45" s="18" t="s">
        <v>162</v>
      </c>
      <c r="D45" s="18" t="s">
        <v>163</v>
      </c>
      <c r="E45" s="18" t="s">
        <v>161</v>
      </c>
      <c r="F45" s="18" t="s">
        <v>120</v>
      </c>
      <c r="G45" s="19" t="s">
        <v>412</v>
      </c>
      <c r="H45" s="20" t="str">
        <f t="shared" si="1"/>
        <v>プーチン下</v>
      </c>
      <c r="I45" s="20" t="str">
        <f t="shared" si="0"/>
        <v>https://www.library.pref.tottori.jp/winj/opac/switch-detail.do?bibid=1600001509</v>
      </c>
      <c r="J45" s="7" t="s">
        <v>485</v>
      </c>
      <c r="K45" s="7"/>
      <c r="L45" s="7"/>
      <c r="M45" s="5"/>
    </row>
    <row r="46" spans="1:13" ht="30" x14ac:dyDescent="0.15">
      <c r="A46" s="14">
        <v>44</v>
      </c>
      <c r="B46" s="24" t="s">
        <v>541</v>
      </c>
      <c r="C46" s="15" t="s">
        <v>164</v>
      </c>
      <c r="D46" s="15"/>
      <c r="E46" s="15" t="s">
        <v>165</v>
      </c>
      <c r="F46" s="15" t="s">
        <v>2</v>
      </c>
      <c r="G46" s="16" t="s">
        <v>413</v>
      </c>
      <c r="H46" s="22" t="str">
        <f t="shared" si="1"/>
        <v>地理学事典</v>
      </c>
      <c r="I46" s="13" t="str">
        <f t="shared" si="0"/>
        <v>https://www.library.pref.tottori.jp/winj/opac/switch-detail.do?bibid=1600001510</v>
      </c>
      <c r="J46" s="14"/>
      <c r="K46" s="14"/>
      <c r="L46" s="14"/>
    </row>
    <row r="47" spans="1:13" ht="30" x14ac:dyDescent="0.15">
      <c r="A47" s="7">
        <v>45</v>
      </c>
      <c r="B47" s="9" t="s">
        <v>542</v>
      </c>
      <c r="C47" s="8" t="s">
        <v>166</v>
      </c>
      <c r="D47" s="8"/>
      <c r="E47" s="8" t="s">
        <v>167</v>
      </c>
      <c r="F47" s="8" t="s">
        <v>44</v>
      </c>
      <c r="G47" s="9" t="s">
        <v>414</v>
      </c>
      <c r="H47" s="20" t="str">
        <f t="shared" si="1"/>
        <v>現代ベトナムを知るための63章　第3版</v>
      </c>
      <c r="I47" s="12" t="str">
        <f t="shared" si="0"/>
        <v>https://www.library.pref.tottori.jp/winj/opac/switch-detail.do?bibid=1600001511</v>
      </c>
      <c r="J47" s="7"/>
      <c r="K47" s="7"/>
      <c r="L47" s="7"/>
    </row>
    <row r="48" spans="1:13" x14ac:dyDescent="0.15">
      <c r="A48" s="14">
        <v>46</v>
      </c>
      <c r="B48" s="24" t="s">
        <v>543</v>
      </c>
      <c r="C48" s="15" t="s">
        <v>168</v>
      </c>
      <c r="D48" s="15" t="s">
        <v>169</v>
      </c>
      <c r="E48" s="15" t="s">
        <v>170</v>
      </c>
      <c r="F48" s="15" t="s">
        <v>171</v>
      </c>
      <c r="G48" s="16" t="s">
        <v>415</v>
      </c>
      <c r="H48" s="22" t="str">
        <f t="shared" si="1"/>
        <v>ウクライナ侵攻までの3000日</v>
      </c>
      <c r="I48" s="13" t="str">
        <f t="shared" si="0"/>
        <v>https://www.library.pref.tottori.jp/winj/opac/switch-detail.do?bibid=1600001512</v>
      </c>
      <c r="J48" s="14" t="s">
        <v>485</v>
      </c>
      <c r="K48" s="14"/>
      <c r="L48" s="14"/>
    </row>
    <row r="49" spans="1:12" x14ac:dyDescent="0.15">
      <c r="A49" s="7">
        <v>47</v>
      </c>
      <c r="B49" s="9" t="s">
        <v>544</v>
      </c>
      <c r="C49" s="8" t="s">
        <v>172</v>
      </c>
      <c r="D49" s="8"/>
      <c r="E49" s="8" t="s">
        <v>173</v>
      </c>
      <c r="F49" s="8" t="s">
        <v>45</v>
      </c>
      <c r="G49" s="9" t="s">
        <v>416</v>
      </c>
      <c r="H49" s="20" t="str">
        <f t="shared" si="1"/>
        <v>アフリカを学ぶ人のために</v>
      </c>
      <c r="I49" s="12" t="str">
        <f t="shared" si="0"/>
        <v>https://www.library.pref.tottori.jp/winj/opac/switch-detail.do?bibid=1600001513</v>
      </c>
      <c r="J49" s="7" t="s">
        <v>485</v>
      </c>
      <c r="K49" s="7"/>
      <c r="L49" s="7"/>
    </row>
    <row r="50" spans="1:12" x14ac:dyDescent="0.15">
      <c r="A50" s="14">
        <v>48</v>
      </c>
      <c r="B50" s="24" t="s">
        <v>545</v>
      </c>
      <c r="C50" s="15" t="s">
        <v>174</v>
      </c>
      <c r="D50" s="15" t="s">
        <v>175</v>
      </c>
      <c r="E50" s="15" t="s">
        <v>176</v>
      </c>
      <c r="F50" s="15" t="s">
        <v>73</v>
      </c>
      <c r="G50" s="16" t="s">
        <v>417</v>
      </c>
      <c r="H50" s="22" t="str">
        <f t="shared" si="1"/>
        <v>選挙学入門</v>
      </c>
      <c r="I50" s="13" t="str">
        <f t="shared" si="0"/>
        <v>https://www.library.pref.tottori.jp/winj/opac/switch-detail.do?bibid=1600001514</v>
      </c>
      <c r="J50" s="14" t="s">
        <v>485</v>
      </c>
      <c r="K50" s="14"/>
      <c r="L50" s="14"/>
    </row>
    <row r="51" spans="1:12" ht="30" x14ac:dyDescent="0.15">
      <c r="A51" s="7">
        <v>49</v>
      </c>
      <c r="B51" s="9" t="s">
        <v>546</v>
      </c>
      <c r="C51" s="8" t="s">
        <v>177</v>
      </c>
      <c r="D51" s="8" t="s">
        <v>178</v>
      </c>
      <c r="E51" s="8" t="s">
        <v>179</v>
      </c>
      <c r="F51" s="8" t="s">
        <v>18</v>
      </c>
      <c r="G51" s="9" t="s">
        <v>418</v>
      </c>
      <c r="H51" s="20" t="str">
        <f t="shared" si="1"/>
        <v>日本の人種主義</v>
      </c>
      <c r="I51" s="12" t="str">
        <f t="shared" si="0"/>
        <v>https://www.library.pref.tottori.jp/winj/opac/switch-detail.do?bibid=1600001515</v>
      </c>
      <c r="J51" s="7" t="s">
        <v>485</v>
      </c>
      <c r="K51" s="7"/>
      <c r="L51" s="7"/>
    </row>
    <row r="52" spans="1:12" x14ac:dyDescent="0.15">
      <c r="A52" s="14">
        <v>50</v>
      </c>
      <c r="B52" s="24" t="s">
        <v>547</v>
      </c>
      <c r="C52" s="15" t="s">
        <v>180</v>
      </c>
      <c r="D52" s="15" t="s">
        <v>181</v>
      </c>
      <c r="E52" s="15" t="s">
        <v>182</v>
      </c>
      <c r="F52" s="15" t="s">
        <v>97</v>
      </c>
      <c r="G52" s="16" t="s">
        <v>419</v>
      </c>
      <c r="H52" s="22" t="str">
        <f t="shared" si="1"/>
        <v>ユースワークとしての若者支援</v>
      </c>
      <c r="I52" s="13" t="str">
        <f t="shared" si="0"/>
        <v>https://www.library.pref.tottori.jp/winj/opac/switch-detail.do?bibid=1600001516</v>
      </c>
      <c r="J52" s="14" t="s">
        <v>485</v>
      </c>
      <c r="K52" s="14"/>
      <c r="L52" s="14"/>
    </row>
    <row r="53" spans="1:12" x14ac:dyDescent="0.15">
      <c r="A53" s="7">
        <v>51</v>
      </c>
      <c r="B53" s="26" t="s">
        <v>625</v>
      </c>
      <c r="C53" s="8" t="s">
        <v>183</v>
      </c>
      <c r="D53" s="8"/>
      <c r="E53" s="8" t="s">
        <v>184</v>
      </c>
      <c r="F53" s="8" t="s">
        <v>9</v>
      </c>
      <c r="G53" s="9" t="s">
        <v>419</v>
      </c>
      <c r="H53" s="20" t="str">
        <f t="shared" si="1"/>
        <v>13歳から考えるまちづくり</v>
      </c>
      <c r="I53" s="12" t="str">
        <f t="shared" si="0"/>
        <v>https://www.library.pref.tottori.jp/winj/opac/switch-detail.do?bibid=1600001596</v>
      </c>
      <c r="J53" s="7"/>
      <c r="K53" s="7"/>
      <c r="L53" s="7"/>
    </row>
    <row r="54" spans="1:12" ht="30" x14ac:dyDescent="0.15">
      <c r="A54" s="14">
        <v>52</v>
      </c>
      <c r="B54" s="25" t="s">
        <v>626</v>
      </c>
      <c r="C54" s="15" t="s">
        <v>185</v>
      </c>
      <c r="D54" s="15" t="s">
        <v>186</v>
      </c>
      <c r="E54" s="15" t="s">
        <v>187</v>
      </c>
      <c r="F54" s="15" t="s">
        <v>188</v>
      </c>
      <c r="G54" s="16" t="s">
        <v>420</v>
      </c>
      <c r="H54" s="22" t="str">
        <f t="shared" si="1"/>
        <v>公務員のための職務をめぐる不当要求等 対応アドバイス</v>
      </c>
      <c r="I54" s="13" t="str">
        <f t="shared" si="0"/>
        <v>https://www.library.pref.tottori.jp/winj/opac/switch-detail.do?bibid=1600001597</v>
      </c>
      <c r="J54" s="14"/>
      <c r="K54" s="14"/>
      <c r="L54" s="14"/>
    </row>
    <row r="55" spans="1:12" ht="30" x14ac:dyDescent="0.15">
      <c r="A55" s="7">
        <v>53</v>
      </c>
      <c r="B55" s="9" t="s">
        <v>548</v>
      </c>
      <c r="C55" s="8" t="s">
        <v>189</v>
      </c>
      <c r="D55" s="8"/>
      <c r="E55" s="8" t="s">
        <v>190</v>
      </c>
      <c r="F55" s="8" t="s">
        <v>2</v>
      </c>
      <c r="G55" s="9">
        <v>319.8</v>
      </c>
      <c r="H55" s="20" t="str">
        <f t="shared" si="1"/>
        <v>平和学事典</v>
      </c>
      <c r="I55" s="12" t="str">
        <f t="shared" si="0"/>
        <v>https://www.library.pref.tottori.jp/winj/opac/switch-detail.do?bibid=1600001517</v>
      </c>
      <c r="J55" s="7"/>
      <c r="K55" s="7"/>
      <c r="L55" s="7"/>
    </row>
    <row r="56" spans="1:12" ht="45" x14ac:dyDescent="0.15">
      <c r="A56" s="14">
        <v>54</v>
      </c>
      <c r="B56" s="24" t="s">
        <v>549</v>
      </c>
      <c r="C56" s="15" t="s">
        <v>191</v>
      </c>
      <c r="D56" s="15"/>
      <c r="E56" s="15" t="s">
        <v>192</v>
      </c>
      <c r="F56" s="15" t="s">
        <v>193</v>
      </c>
      <c r="G56" s="16" t="s">
        <v>421</v>
      </c>
      <c r="H56" s="22" t="str">
        <f t="shared" si="1"/>
        <v>図解で早わかり 最新 土地・建物の法律 基本と手続きがわかる事典</v>
      </c>
      <c r="I56" s="13" t="str">
        <f t="shared" si="0"/>
        <v>https://www.library.pref.tottori.jp/winj/opac/switch-detail.do?bibid=1600001518</v>
      </c>
      <c r="J56" s="14"/>
      <c r="K56" s="14"/>
      <c r="L56" s="14"/>
    </row>
    <row r="57" spans="1:12" ht="30" x14ac:dyDescent="0.15">
      <c r="A57" s="7">
        <v>55</v>
      </c>
      <c r="B57" s="9" t="s">
        <v>550</v>
      </c>
      <c r="C57" s="8" t="s">
        <v>194</v>
      </c>
      <c r="D57" s="8" t="s">
        <v>195</v>
      </c>
      <c r="E57" s="8" t="s">
        <v>196</v>
      </c>
      <c r="F57" s="8" t="s">
        <v>22</v>
      </c>
      <c r="G57" s="9" t="s">
        <v>422</v>
      </c>
      <c r="H57" s="20" t="str">
        <f t="shared" si="1"/>
        <v>子どもが幸せになるための、別居・離婚・面会交流のすべて</v>
      </c>
      <c r="I57" s="12" t="str">
        <f t="shared" si="0"/>
        <v>https://www.library.pref.tottori.jp/winj/opac/switch-detail.do?bibid=1600001519</v>
      </c>
      <c r="J57" s="7" t="s">
        <v>485</v>
      </c>
      <c r="K57" s="7"/>
      <c r="L57" s="7"/>
    </row>
    <row r="58" spans="1:12" ht="30" x14ac:dyDescent="0.15">
      <c r="A58" s="14">
        <v>56</v>
      </c>
      <c r="B58" s="24" t="s">
        <v>551</v>
      </c>
      <c r="C58" s="15" t="s">
        <v>197</v>
      </c>
      <c r="D58" s="15"/>
      <c r="E58" s="15" t="s">
        <v>198</v>
      </c>
      <c r="F58" s="15" t="s">
        <v>193</v>
      </c>
      <c r="G58" s="16" t="s">
        <v>423</v>
      </c>
      <c r="H58" s="22" t="str">
        <f t="shared" si="1"/>
        <v>図解で早わかり 最新 裁判・訴訟の基本と手続き</v>
      </c>
      <c r="I58" s="13" t="str">
        <f t="shared" si="0"/>
        <v>https://www.library.pref.tottori.jp/winj/opac/switch-detail.do?bibid=1600001520</v>
      </c>
      <c r="J58" s="14"/>
      <c r="K58" s="14"/>
      <c r="L58" s="14"/>
    </row>
    <row r="59" spans="1:12" x14ac:dyDescent="0.15">
      <c r="A59" s="7">
        <v>57</v>
      </c>
      <c r="B59" s="9" t="s">
        <v>552</v>
      </c>
      <c r="C59" s="8" t="s">
        <v>199</v>
      </c>
      <c r="D59" s="8" t="s">
        <v>200</v>
      </c>
      <c r="E59" s="8" t="s">
        <v>201</v>
      </c>
      <c r="F59" s="8" t="s">
        <v>9</v>
      </c>
      <c r="G59" s="9" t="s">
        <v>424</v>
      </c>
      <c r="H59" s="20" t="str">
        <f t="shared" si="1"/>
        <v>SDGs自由研究</v>
      </c>
      <c r="I59" s="12" t="str">
        <f t="shared" si="0"/>
        <v>https://www.library.pref.tottori.jp/winj/opac/switch-detail.do?bibid=1600001521</v>
      </c>
      <c r="J59" s="7"/>
      <c r="K59" s="7" t="s">
        <v>490</v>
      </c>
      <c r="L59" s="7"/>
    </row>
    <row r="60" spans="1:12" ht="45" x14ac:dyDescent="0.15">
      <c r="A60" s="14">
        <v>58</v>
      </c>
      <c r="B60" s="24" t="s">
        <v>553</v>
      </c>
      <c r="C60" s="15" t="s">
        <v>202</v>
      </c>
      <c r="D60" s="15"/>
      <c r="E60" s="15" t="s">
        <v>203</v>
      </c>
      <c r="F60" s="15" t="s">
        <v>43</v>
      </c>
      <c r="G60" s="16" t="s">
        <v>425</v>
      </c>
      <c r="H60" s="22" t="str">
        <f t="shared" si="1"/>
        <v>やさしい・かんたん　プレゼンテーション</v>
      </c>
      <c r="I60" s="13" t="str">
        <f t="shared" si="0"/>
        <v>https://www.library.pref.tottori.jp/winj/opac/switch-detail.do?bibid=1600001522</v>
      </c>
      <c r="J60" s="14" t="s">
        <v>485</v>
      </c>
      <c r="K60" s="14"/>
      <c r="L60" s="14"/>
    </row>
    <row r="61" spans="1:12" ht="45" x14ac:dyDescent="0.15">
      <c r="A61" s="7">
        <v>59</v>
      </c>
      <c r="B61" s="9" t="s">
        <v>554</v>
      </c>
      <c r="C61" s="8" t="s">
        <v>204</v>
      </c>
      <c r="D61" s="8"/>
      <c r="E61" s="8" t="s">
        <v>203</v>
      </c>
      <c r="F61" s="8" t="s">
        <v>43</v>
      </c>
      <c r="G61" s="9" t="s">
        <v>425</v>
      </c>
      <c r="H61" s="20" t="str">
        <f t="shared" si="1"/>
        <v>やさしい・かんたん　企画書・提案書</v>
      </c>
      <c r="I61" s="12" t="str">
        <f t="shared" si="0"/>
        <v>https://www.library.pref.tottori.jp/winj/opac/switch-detail.do?bibid=1600001523</v>
      </c>
      <c r="J61" s="7" t="s">
        <v>485</v>
      </c>
      <c r="K61" s="7"/>
      <c r="L61" s="7"/>
    </row>
    <row r="62" spans="1:12" ht="45" x14ac:dyDescent="0.15">
      <c r="A62" s="14">
        <v>60</v>
      </c>
      <c r="B62" s="24" t="s">
        <v>555</v>
      </c>
      <c r="C62" s="15" t="s">
        <v>205</v>
      </c>
      <c r="D62" s="15"/>
      <c r="E62" s="15" t="s">
        <v>203</v>
      </c>
      <c r="F62" s="15" t="s">
        <v>43</v>
      </c>
      <c r="G62" s="16" t="s">
        <v>4</v>
      </c>
      <c r="H62" s="22" t="str">
        <f t="shared" si="1"/>
        <v>やさしい・かんたん　ビジネスマナー</v>
      </c>
      <c r="I62" s="13" t="str">
        <f t="shared" si="0"/>
        <v>https://www.library.pref.tottori.jp/winj/opac/switch-detail.do?bibid=1600001524</v>
      </c>
      <c r="J62" s="14" t="s">
        <v>485</v>
      </c>
      <c r="K62" s="14"/>
      <c r="L62" s="14"/>
    </row>
    <row r="63" spans="1:12" ht="45" x14ac:dyDescent="0.15">
      <c r="A63" s="7">
        <v>61</v>
      </c>
      <c r="B63" s="9" t="s">
        <v>556</v>
      </c>
      <c r="C63" s="8" t="s">
        <v>206</v>
      </c>
      <c r="D63" s="8"/>
      <c r="E63" s="8" t="s">
        <v>203</v>
      </c>
      <c r="F63" s="8" t="s">
        <v>43</v>
      </c>
      <c r="G63" s="9" t="s">
        <v>4</v>
      </c>
      <c r="H63" s="20" t="str">
        <f t="shared" si="1"/>
        <v>やさしい・かんたん　話し方</v>
      </c>
      <c r="I63" s="12" t="str">
        <f t="shared" si="0"/>
        <v>https://www.library.pref.tottori.jp/winj/opac/switch-detail.do?bibid=1600001525</v>
      </c>
      <c r="J63" s="7" t="s">
        <v>485</v>
      </c>
      <c r="K63" s="7"/>
      <c r="L63" s="7"/>
    </row>
    <row r="64" spans="1:12" ht="45" x14ac:dyDescent="0.15">
      <c r="A64" s="14">
        <v>62</v>
      </c>
      <c r="B64" s="24" t="s">
        <v>557</v>
      </c>
      <c r="C64" s="15" t="s">
        <v>207</v>
      </c>
      <c r="D64" s="15"/>
      <c r="E64" s="15" t="s">
        <v>203</v>
      </c>
      <c r="F64" s="15" t="s">
        <v>43</v>
      </c>
      <c r="G64" s="16" t="s">
        <v>53</v>
      </c>
      <c r="H64" s="22" t="str">
        <f t="shared" si="1"/>
        <v>やさしい・かんたん　ビジネス文書</v>
      </c>
      <c r="I64" s="13" t="str">
        <f t="shared" si="0"/>
        <v>https://www.library.pref.tottori.jp/winj/opac/switch-detail.do?bibid=1600001526</v>
      </c>
      <c r="J64" s="14" t="s">
        <v>485</v>
      </c>
      <c r="K64" s="14"/>
      <c r="L64" s="14"/>
    </row>
    <row r="65" spans="1:13" ht="30" x14ac:dyDescent="0.15">
      <c r="A65" s="7">
        <v>63</v>
      </c>
      <c r="B65" s="9" t="s">
        <v>558</v>
      </c>
      <c r="C65" s="8" t="s">
        <v>208</v>
      </c>
      <c r="D65" s="8"/>
      <c r="E65" s="8" t="s">
        <v>209</v>
      </c>
      <c r="F65" s="8" t="s">
        <v>193</v>
      </c>
      <c r="G65" s="9" t="s">
        <v>426</v>
      </c>
      <c r="H65" s="20" t="str">
        <f t="shared" si="1"/>
        <v>図解で早わかり 税金のしくみと手続きがわかる事典　改訂新版</v>
      </c>
      <c r="I65" s="12" t="str">
        <f t="shared" si="0"/>
        <v>https://www.library.pref.tottori.jp/winj/opac/switch-detail.do?bibid=1600001527</v>
      </c>
      <c r="J65" s="7"/>
      <c r="K65" s="7"/>
      <c r="L65" s="7"/>
    </row>
    <row r="66" spans="1:13" ht="30" x14ac:dyDescent="0.15">
      <c r="A66" s="14">
        <v>64</v>
      </c>
      <c r="B66" s="24" t="s">
        <v>559</v>
      </c>
      <c r="C66" s="15" t="s">
        <v>210</v>
      </c>
      <c r="D66" s="15"/>
      <c r="E66" s="15" t="s">
        <v>37</v>
      </c>
      <c r="F66" s="15" t="s">
        <v>42</v>
      </c>
      <c r="G66" s="16" t="s">
        <v>427</v>
      </c>
      <c r="H66" s="22" t="str">
        <f t="shared" si="1"/>
        <v>白書統計索引2022</v>
      </c>
      <c r="I66" s="13" t="str">
        <f t="shared" si="0"/>
        <v>https://www.library.pref.tottori.jp/winj/opac/switch-detail.do?bibid=1600001528</v>
      </c>
      <c r="J66" s="14"/>
      <c r="K66" s="14"/>
      <c r="L66" s="14"/>
    </row>
    <row r="67" spans="1:13" ht="30" x14ac:dyDescent="0.15">
      <c r="A67" s="7">
        <v>65</v>
      </c>
      <c r="B67" s="9" t="s">
        <v>560</v>
      </c>
      <c r="C67" s="8" t="s">
        <v>211</v>
      </c>
      <c r="D67" s="8" t="s">
        <v>35</v>
      </c>
      <c r="E67" s="8" t="s">
        <v>38</v>
      </c>
      <c r="F67" s="8" t="s">
        <v>46</v>
      </c>
      <c r="G67" s="9">
        <v>350.9</v>
      </c>
      <c r="H67" s="20" t="str">
        <f t="shared" si="1"/>
        <v>世界国勢図会2023/24</v>
      </c>
      <c r="I67" s="12" t="str">
        <f t="shared" si="0"/>
        <v>https://www.library.pref.tottori.jp/winj/opac/switch-detail.do?bibid=1600001529</v>
      </c>
      <c r="J67" s="7"/>
      <c r="K67" s="7"/>
      <c r="L67" s="7"/>
    </row>
    <row r="68" spans="1:13" ht="30" x14ac:dyDescent="0.15">
      <c r="A68" s="14">
        <v>66</v>
      </c>
      <c r="B68" s="24" t="s">
        <v>561</v>
      </c>
      <c r="C68" s="15" t="s">
        <v>212</v>
      </c>
      <c r="D68" s="15" t="s">
        <v>36</v>
      </c>
      <c r="E68" s="15" t="s">
        <v>38</v>
      </c>
      <c r="F68" s="15" t="s">
        <v>46</v>
      </c>
      <c r="G68" s="16" t="s">
        <v>54</v>
      </c>
      <c r="H68" s="22" t="str">
        <f t="shared" si="1"/>
        <v>日本国勢図会2023/24</v>
      </c>
      <c r="I68" s="13" t="str">
        <f t="shared" ref="I68:I131" si="2">HYPERLINK("https://www.library.pref.tottori.jp/winj/opac/switch-detail.do?bibid="&amp;B68)</f>
        <v>https://www.library.pref.tottori.jp/winj/opac/switch-detail.do?bibid=1600001530</v>
      </c>
      <c r="J68" s="14"/>
      <c r="K68" s="14"/>
      <c r="L68" s="14"/>
    </row>
    <row r="69" spans="1:13" x14ac:dyDescent="0.15">
      <c r="A69" s="7">
        <v>67</v>
      </c>
      <c r="B69" s="9" t="s">
        <v>562</v>
      </c>
      <c r="C69" s="8" t="s">
        <v>213</v>
      </c>
      <c r="D69" s="8"/>
      <c r="E69" s="8" t="s">
        <v>214</v>
      </c>
      <c r="F69" s="8" t="s">
        <v>45</v>
      </c>
      <c r="G69" s="9" t="s">
        <v>428</v>
      </c>
      <c r="H69" s="20" t="str">
        <f t="shared" si="1"/>
        <v>ジェンダーで学ぶメディア論</v>
      </c>
      <c r="I69" s="12" t="str">
        <f t="shared" si="2"/>
        <v>https://www.library.pref.tottori.jp/winj/opac/switch-detail.do?bibid=1600001531</v>
      </c>
      <c r="J69" s="7" t="s">
        <v>485</v>
      </c>
      <c r="K69" s="7"/>
      <c r="L69" s="7"/>
    </row>
    <row r="70" spans="1:13" x14ac:dyDescent="0.15">
      <c r="A70" s="14">
        <v>68</v>
      </c>
      <c r="B70" s="25">
        <v>1600001599</v>
      </c>
      <c r="C70" s="15" t="s">
        <v>215</v>
      </c>
      <c r="D70" s="15" t="s">
        <v>216</v>
      </c>
      <c r="E70" s="15" t="s">
        <v>217</v>
      </c>
      <c r="F70" s="15" t="s">
        <v>73</v>
      </c>
      <c r="G70" s="16" t="s">
        <v>429</v>
      </c>
      <c r="H70" s="22" t="str">
        <f t="shared" ref="H70:H133" si="3">HYPERLINK(I70,C70)</f>
        <v>「我がまち」からの地方創生</v>
      </c>
      <c r="I70" s="13" t="str">
        <f t="shared" si="2"/>
        <v>https://www.library.pref.tottori.jp/winj/opac/switch-detail.do?bibid=1600001599</v>
      </c>
      <c r="J70" s="14" t="s">
        <v>485</v>
      </c>
      <c r="K70" s="14"/>
      <c r="L70" s="14" t="s">
        <v>490</v>
      </c>
      <c r="M70" s="2" t="s">
        <v>491</v>
      </c>
    </row>
    <row r="71" spans="1:13" x14ac:dyDescent="0.15">
      <c r="A71" s="7">
        <v>69</v>
      </c>
      <c r="B71" s="9" t="s">
        <v>563</v>
      </c>
      <c r="C71" s="8" t="s">
        <v>218</v>
      </c>
      <c r="D71" s="8"/>
      <c r="E71" s="8" t="s">
        <v>219</v>
      </c>
      <c r="F71" s="8" t="s">
        <v>45</v>
      </c>
      <c r="G71" s="9" t="s">
        <v>430</v>
      </c>
      <c r="H71" s="20" t="str">
        <f t="shared" si="3"/>
        <v>はじめての社会調査</v>
      </c>
      <c r="I71" s="12" t="str">
        <f t="shared" si="2"/>
        <v>https://www.library.pref.tottori.jp/winj/opac/switch-detail.do?bibid=1600001532</v>
      </c>
      <c r="J71" s="7" t="s">
        <v>485</v>
      </c>
      <c r="K71" s="7"/>
      <c r="L71" s="7"/>
    </row>
    <row r="72" spans="1:13" x14ac:dyDescent="0.15">
      <c r="A72" s="14">
        <v>70</v>
      </c>
      <c r="B72" s="24" t="s">
        <v>564</v>
      </c>
      <c r="C72" s="15" t="s">
        <v>220</v>
      </c>
      <c r="D72" s="15" t="s">
        <v>221</v>
      </c>
      <c r="E72" s="15" t="s">
        <v>222</v>
      </c>
      <c r="F72" s="15" t="s">
        <v>14</v>
      </c>
      <c r="G72" s="16" t="s">
        <v>430</v>
      </c>
      <c r="H72" s="22" t="str">
        <f t="shared" si="3"/>
        <v>ウェブ調査の基礎</v>
      </c>
      <c r="I72" s="13" t="str">
        <f t="shared" si="2"/>
        <v>https://www.library.pref.tottori.jp/winj/opac/switch-detail.do?bibid=1600001533</v>
      </c>
      <c r="J72" s="14" t="s">
        <v>485</v>
      </c>
      <c r="K72" s="14"/>
      <c r="L72" s="14"/>
    </row>
    <row r="73" spans="1:13" ht="30" x14ac:dyDescent="0.15">
      <c r="A73" s="7">
        <v>71</v>
      </c>
      <c r="B73" s="9" t="s">
        <v>565</v>
      </c>
      <c r="C73" s="8" t="s">
        <v>223</v>
      </c>
      <c r="D73" s="8" t="s">
        <v>224</v>
      </c>
      <c r="E73" s="8" t="s">
        <v>225</v>
      </c>
      <c r="F73" s="8" t="s">
        <v>22</v>
      </c>
      <c r="G73" s="9" t="s">
        <v>431</v>
      </c>
      <c r="H73" s="20" t="str">
        <f t="shared" si="3"/>
        <v>親の家を売る。</v>
      </c>
      <c r="I73" s="12" t="str">
        <f t="shared" si="2"/>
        <v>https://www.library.pref.tottori.jp/winj/opac/switch-detail.do?bibid=1600001534</v>
      </c>
      <c r="J73" s="7" t="s">
        <v>485</v>
      </c>
      <c r="K73" s="7"/>
      <c r="L73" s="7"/>
    </row>
    <row r="74" spans="1:13" ht="30" x14ac:dyDescent="0.15">
      <c r="A74" s="14">
        <v>72</v>
      </c>
      <c r="B74" s="24" t="s">
        <v>566</v>
      </c>
      <c r="C74" s="15" t="s">
        <v>226</v>
      </c>
      <c r="D74" s="15"/>
      <c r="E74" s="15" t="s">
        <v>227</v>
      </c>
      <c r="F74" s="15" t="s">
        <v>24</v>
      </c>
      <c r="G74" s="16" t="s">
        <v>10</v>
      </c>
      <c r="H74" s="22" t="str">
        <f t="shared" si="3"/>
        <v>職場問題グレーゾーンのトリセツ</v>
      </c>
      <c r="I74" s="13" t="str">
        <f t="shared" si="2"/>
        <v>https://www.library.pref.tottori.jp/winj/opac/switch-detail.do?bibid=1600001535</v>
      </c>
      <c r="J74" s="14" t="s">
        <v>485</v>
      </c>
      <c r="K74" s="14"/>
      <c r="L74" s="14"/>
    </row>
    <row r="75" spans="1:13" x14ac:dyDescent="0.15">
      <c r="A75" s="7">
        <v>73</v>
      </c>
      <c r="B75" s="9" t="s">
        <v>567</v>
      </c>
      <c r="C75" s="8" t="s">
        <v>228</v>
      </c>
      <c r="D75" s="8" t="s">
        <v>229</v>
      </c>
      <c r="E75" s="8" t="s">
        <v>230</v>
      </c>
      <c r="F75" s="8" t="s">
        <v>45</v>
      </c>
      <c r="G75" s="9">
        <v>367.2</v>
      </c>
      <c r="H75" s="20" t="str">
        <f t="shared" si="3"/>
        <v>ゼロからはじめる女性学</v>
      </c>
      <c r="I75" s="12" t="str">
        <f t="shared" si="2"/>
        <v>https://www.library.pref.tottori.jp/winj/opac/switch-detail.do?bibid=1600001536</v>
      </c>
      <c r="J75" s="7" t="s">
        <v>485</v>
      </c>
      <c r="K75" s="7"/>
      <c r="L75" s="7"/>
    </row>
    <row r="76" spans="1:13" ht="30" x14ac:dyDescent="0.15">
      <c r="A76" s="14">
        <v>74</v>
      </c>
      <c r="B76" s="24" t="s">
        <v>568</v>
      </c>
      <c r="C76" s="15" t="s">
        <v>231</v>
      </c>
      <c r="D76" s="15"/>
      <c r="E76" s="15" t="s">
        <v>232</v>
      </c>
      <c r="F76" s="15" t="s">
        <v>188</v>
      </c>
      <c r="G76" s="16" t="s">
        <v>432</v>
      </c>
      <c r="H76" s="22" t="str">
        <f t="shared" si="3"/>
        <v>DV・児童虐待事件処理マニュアル</v>
      </c>
      <c r="I76" s="13" t="str">
        <f t="shared" si="2"/>
        <v>https://www.library.pref.tottori.jp/winj/opac/switch-detail.do?bibid=1600001537</v>
      </c>
      <c r="J76" s="14"/>
      <c r="K76" s="14"/>
      <c r="L76" s="14"/>
    </row>
    <row r="77" spans="1:13" ht="30" x14ac:dyDescent="0.15">
      <c r="A77" s="7">
        <v>75</v>
      </c>
      <c r="B77" s="9" t="s">
        <v>569</v>
      </c>
      <c r="C77" s="8" t="s">
        <v>233</v>
      </c>
      <c r="D77" s="8" t="s">
        <v>234</v>
      </c>
      <c r="E77" s="8" t="s">
        <v>235</v>
      </c>
      <c r="F77" s="8" t="s">
        <v>73</v>
      </c>
      <c r="G77" s="9" t="s">
        <v>433</v>
      </c>
      <c r="H77" s="20" t="str">
        <f t="shared" si="3"/>
        <v>思春期のしんどさってなんだろう？</v>
      </c>
      <c r="I77" s="12" t="str">
        <f t="shared" si="2"/>
        <v>https://www.library.pref.tottori.jp/winj/opac/switch-detail.do?bibid=1600001538</v>
      </c>
      <c r="J77" s="7" t="s">
        <v>485</v>
      </c>
      <c r="K77" s="7"/>
      <c r="L77" s="7"/>
    </row>
    <row r="78" spans="1:13" x14ac:dyDescent="0.15">
      <c r="A78" s="14">
        <v>76</v>
      </c>
      <c r="B78" s="24" t="s">
        <v>570</v>
      </c>
      <c r="C78" s="15" t="s">
        <v>236</v>
      </c>
      <c r="D78" s="15" t="s">
        <v>237</v>
      </c>
      <c r="E78" s="15" t="s">
        <v>238</v>
      </c>
      <c r="F78" s="15" t="s">
        <v>14</v>
      </c>
      <c r="G78" s="16" t="s">
        <v>434</v>
      </c>
      <c r="H78" s="22" t="str">
        <f t="shared" si="3"/>
        <v>子どもへの性暴力　第2版</v>
      </c>
      <c r="I78" s="13" t="str">
        <f t="shared" si="2"/>
        <v>https://www.library.pref.tottori.jp/winj/opac/switch-detail.do?bibid=1600001539</v>
      </c>
      <c r="J78" s="14" t="s">
        <v>485</v>
      </c>
      <c r="K78" s="14"/>
      <c r="L78" s="14"/>
    </row>
    <row r="79" spans="1:13" ht="30" x14ac:dyDescent="0.15">
      <c r="A79" s="7">
        <v>77</v>
      </c>
      <c r="B79" s="9" t="s">
        <v>571</v>
      </c>
      <c r="C79" s="8" t="s">
        <v>239</v>
      </c>
      <c r="D79" s="8" t="s">
        <v>240</v>
      </c>
      <c r="E79" s="8" t="s">
        <v>241</v>
      </c>
      <c r="F79" s="8" t="s">
        <v>242</v>
      </c>
      <c r="G79" s="9" t="s">
        <v>435</v>
      </c>
      <c r="H79" s="20" t="str">
        <f t="shared" si="3"/>
        <v>貧困と格差のミクロ・データ分析</v>
      </c>
      <c r="I79" s="12" t="str">
        <f t="shared" si="2"/>
        <v>https://www.library.pref.tottori.jp/winj/opac/switch-detail.do?bibid=1600001540</v>
      </c>
      <c r="J79" s="7"/>
      <c r="K79" s="7"/>
      <c r="L79" s="7"/>
    </row>
    <row r="80" spans="1:13" ht="30" x14ac:dyDescent="0.15">
      <c r="A80" s="14">
        <v>78</v>
      </c>
      <c r="B80" s="24" t="s">
        <v>572</v>
      </c>
      <c r="C80" s="15" t="s">
        <v>243</v>
      </c>
      <c r="D80" s="15" t="s">
        <v>244</v>
      </c>
      <c r="E80" s="15" t="s">
        <v>245</v>
      </c>
      <c r="F80" s="15" t="s">
        <v>73</v>
      </c>
      <c r="G80" s="16" t="s">
        <v>436</v>
      </c>
      <c r="H80" s="22" t="str">
        <f t="shared" si="3"/>
        <v>ギャンブル依存</v>
      </c>
      <c r="I80" s="13" t="str">
        <f t="shared" si="2"/>
        <v>https://www.library.pref.tottori.jp/winj/opac/switch-detail.do?bibid=1600001541</v>
      </c>
      <c r="J80" s="14" t="s">
        <v>485</v>
      </c>
      <c r="K80" s="14"/>
      <c r="L80" s="14"/>
    </row>
    <row r="81" spans="1:13" ht="30" x14ac:dyDescent="0.15">
      <c r="A81" s="7">
        <v>79</v>
      </c>
      <c r="B81" s="9" t="s">
        <v>573</v>
      </c>
      <c r="C81" s="8" t="s">
        <v>246</v>
      </c>
      <c r="D81" s="8"/>
      <c r="E81" s="8" t="s">
        <v>247</v>
      </c>
      <c r="F81" s="8" t="s">
        <v>16</v>
      </c>
      <c r="G81" s="9" t="s">
        <v>437</v>
      </c>
      <c r="H81" s="20" t="str">
        <f t="shared" si="3"/>
        <v>親の見守り・介護をラクにする道具・アイデア・考えること</v>
      </c>
      <c r="I81" s="12" t="str">
        <f t="shared" si="2"/>
        <v>https://www.library.pref.tottori.jp/winj/opac/switch-detail.do?bibid=1600001542</v>
      </c>
      <c r="J81" s="7" t="s">
        <v>485</v>
      </c>
      <c r="K81" s="7"/>
      <c r="L81" s="7"/>
    </row>
    <row r="82" spans="1:13" ht="45" x14ac:dyDescent="0.15">
      <c r="A82" s="14">
        <v>80</v>
      </c>
      <c r="B82" s="24" t="s">
        <v>574</v>
      </c>
      <c r="C82" s="15" t="s">
        <v>248</v>
      </c>
      <c r="D82" s="15"/>
      <c r="E82" s="15" t="s">
        <v>249</v>
      </c>
      <c r="F82" s="15" t="s">
        <v>193</v>
      </c>
      <c r="G82" s="16" t="s">
        <v>55</v>
      </c>
      <c r="H82" s="22" t="str">
        <f t="shared" si="3"/>
        <v>図解で早わかり 最新 障害者福祉の法律と手続きがわかる事典</v>
      </c>
      <c r="I82" s="13" t="str">
        <f t="shared" si="2"/>
        <v>https://www.library.pref.tottori.jp/winj/opac/switch-detail.do?bibid=1600001543</v>
      </c>
      <c r="J82" s="14"/>
      <c r="K82" s="14"/>
      <c r="L82" s="14"/>
    </row>
    <row r="83" spans="1:13" x14ac:dyDescent="0.15">
      <c r="A83" s="7">
        <v>81</v>
      </c>
      <c r="B83" s="9" t="s">
        <v>575</v>
      </c>
      <c r="C83" s="8" t="s">
        <v>250</v>
      </c>
      <c r="D83" s="8" t="s">
        <v>251</v>
      </c>
      <c r="E83" s="8" t="s">
        <v>252</v>
      </c>
      <c r="F83" s="8" t="s">
        <v>15</v>
      </c>
      <c r="G83" s="9" t="s">
        <v>438</v>
      </c>
      <c r="H83" s="20" t="str">
        <f t="shared" si="3"/>
        <v>カラー図説　高潮・津波がわかる</v>
      </c>
      <c r="I83" s="12" t="str">
        <f t="shared" si="2"/>
        <v>https://www.library.pref.tottori.jp/winj/opac/switch-detail.do?bibid=1600001544</v>
      </c>
      <c r="J83" s="7"/>
      <c r="K83" s="7"/>
      <c r="L83" s="7"/>
    </row>
    <row r="84" spans="1:13" ht="45" x14ac:dyDescent="0.15">
      <c r="A84" s="14">
        <v>82</v>
      </c>
      <c r="B84" s="24" t="s">
        <v>576</v>
      </c>
      <c r="C84" s="15" t="s">
        <v>253</v>
      </c>
      <c r="D84" s="15"/>
      <c r="E84" s="15" t="s">
        <v>254</v>
      </c>
      <c r="F84" s="15" t="s">
        <v>255</v>
      </c>
      <c r="G84" s="16" t="s">
        <v>439</v>
      </c>
      <c r="H84" s="22" t="str">
        <f t="shared" si="3"/>
        <v>学校―家庭―地域をつなぐ　子ども家庭支援アセスメントガイドブック</v>
      </c>
      <c r="I84" s="13" t="str">
        <f t="shared" si="2"/>
        <v>https://www.library.pref.tottori.jp/winj/opac/switch-detail.do?bibid=1600001545</v>
      </c>
      <c r="J84" s="14"/>
      <c r="K84" s="14"/>
      <c r="L84" s="14"/>
    </row>
    <row r="85" spans="1:13" ht="30" x14ac:dyDescent="0.15">
      <c r="A85" s="7">
        <v>83</v>
      </c>
      <c r="B85" s="9" t="s">
        <v>577</v>
      </c>
      <c r="C85" s="8" t="s">
        <v>256</v>
      </c>
      <c r="D85" s="8" t="s">
        <v>257</v>
      </c>
      <c r="E85" s="8" t="s">
        <v>258</v>
      </c>
      <c r="F85" s="8" t="s">
        <v>255</v>
      </c>
      <c r="G85" s="9" t="s">
        <v>439</v>
      </c>
      <c r="H85" s="20" t="str">
        <f t="shared" si="3"/>
        <v>人口減少時代に向けた 保育所・認定こども園・幼稚園の子育て支援</v>
      </c>
      <c r="I85" s="12" t="str">
        <f t="shared" si="2"/>
        <v>https://www.library.pref.tottori.jp/winj/opac/switch-detail.do?bibid=1600001546</v>
      </c>
      <c r="J85" s="7"/>
      <c r="K85" s="7"/>
      <c r="L85" s="7"/>
    </row>
    <row r="86" spans="1:13" ht="30" x14ac:dyDescent="0.15">
      <c r="A86" s="14">
        <v>84</v>
      </c>
      <c r="B86" s="24" t="s">
        <v>578</v>
      </c>
      <c r="C86" s="15" t="s">
        <v>259</v>
      </c>
      <c r="D86" s="15"/>
      <c r="E86" s="15" t="s">
        <v>260</v>
      </c>
      <c r="F86" s="15" t="s">
        <v>14</v>
      </c>
      <c r="G86" s="16" t="s">
        <v>440</v>
      </c>
      <c r="H86" s="22" t="str">
        <f t="shared" si="3"/>
        <v>心理・教育・人事のためのテスト学入門</v>
      </c>
      <c r="I86" s="13" t="str">
        <f t="shared" si="2"/>
        <v>https://www.library.pref.tottori.jp/winj/opac/switch-detail.do?bibid=1600001547</v>
      </c>
      <c r="J86" s="14" t="s">
        <v>485</v>
      </c>
      <c r="K86" s="14"/>
      <c r="L86" s="14"/>
    </row>
    <row r="87" spans="1:13" x14ac:dyDescent="0.15">
      <c r="A87" s="7">
        <v>85</v>
      </c>
      <c r="B87" s="9" t="s">
        <v>579</v>
      </c>
      <c r="C87" s="8" t="s">
        <v>261</v>
      </c>
      <c r="D87" s="8" t="s">
        <v>262</v>
      </c>
      <c r="E87" s="8" t="s">
        <v>263</v>
      </c>
      <c r="F87" s="8" t="s">
        <v>73</v>
      </c>
      <c r="G87" s="9" t="s">
        <v>6</v>
      </c>
      <c r="H87" s="20" t="str">
        <f t="shared" si="3"/>
        <v>協働する探究のデザイン</v>
      </c>
      <c r="I87" s="12" t="str">
        <f t="shared" si="2"/>
        <v>https://www.library.pref.tottori.jp/winj/opac/switch-detail.do?bibid=1600001548</v>
      </c>
      <c r="J87" s="7" t="s">
        <v>485</v>
      </c>
      <c r="K87" s="7"/>
      <c r="L87" s="7"/>
    </row>
    <row r="88" spans="1:13" ht="30" x14ac:dyDescent="0.15">
      <c r="A88" s="14">
        <v>86</v>
      </c>
      <c r="B88" s="24" t="s">
        <v>580</v>
      </c>
      <c r="C88" s="15" t="s">
        <v>264</v>
      </c>
      <c r="D88" s="15" t="s">
        <v>265</v>
      </c>
      <c r="E88" s="15" t="s">
        <v>266</v>
      </c>
      <c r="F88" s="15" t="s">
        <v>14</v>
      </c>
      <c r="G88" s="16" t="s">
        <v>441</v>
      </c>
      <c r="H88" s="22" t="str">
        <f t="shared" si="3"/>
        <v>キャリア教育がわかる</v>
      </c>
      <c r="I88" s="13" t="str">
        <f t="shared" si="2"/>
        <v>https://www.library.pref.tottori.jp/winj/opac/switch-detail.do?bibid=1600001549</v>
      </c>
      <c r="J88" s="14" t="s">
        <v>485</v>
      </c>
      <c r="K88" s="14"/>
      <c r="L88" s="14"/>
    </row>
    <row r="89" spans="1:13" ht="30" x14ac:dyDescent="0.15">
      <c r="A89" s="7">
        <v>87</v>
      </c>
      <c r="B89" s="9" t="s">
        <v>581</v>
      </c>
      <c r="C89" s="8" t="s">
        <v>267</v>
      </c>
      <c r="D89" s="8"/>
      <c r="E89" s="8" t="s">
        <v>268</v>
      </c>
      <c r="F89" s="8" t="s">
        <v>8</v>
      </c>
      <c r="G89" s="9" t="s">
        <v>442</v>
      </c>
      <c r="H89" s="20" t="str">
        <f t="shared" si="3"/>
        <v>視覚障害教育の基本と実践</v>
      </c>
      <c r="I89" s="12" t="str">
        <f t="shared" si="2"/>
        <v>https://www.library.pref.tottori.jp/winj/opac/switch-detail.do?bibid=1600001550</v>
      </c>
      <c r="J89" s="7" t="s">
        <v>485</v>
      </c>
      <c r="K89" s="7"/>
      <c r="L89" s="7"/>
    </row>
    <row r="90" spans="1:13" ht="30" x14ac:dyDescent="0.15">
      <c r="A90" s="14">
        <v>88</v>
      </c>
      <c r="B90" s="24" t="s">
        <v>582</v>
      </c>
      <c r="C90" s="15" t="s">
        <v>269</v>
      </c>
      <c r="D90" s="15"/>
      <c r="E90" s="15" t="s">
        <v>270</v>
      </c>
      <c r="F90" s="15" t="s">
        <v>8</v>
      </c>
      <c r="G90" s="16" t="s">
        <v>443</v>
      </c>
      <c r="H90" s="22" t="str">
        <f t="shared" si="3"/>
        <v>聴覚障害教育の基本と実践</v>
      </c>
      <c r="I90" s="13" t="str">
        <f t="shared" si="2"/>
        <v>https://www.library.pref.tottori.jp/winj/opac/switch-detail.do?bibid=1600001551</v>
      </c>
      <c r="J90" s="14" t="s">
        <v>485</v>
      </c>
      <c r="K90" s="14"/>
      <c r="L90" s="14"/>
    </row>
    <row r="91" spans="1:13" ht="30" x14ac:dyDescent="0.15">
      <c r="A91" s="7">
        <v>89</v>
      </c>
      <c r="B91" s="9" t="s">
        <v>583</v>
      </c>
      <c r="C91" s="8" t="s">
        <v>271</v>
      </c>
      <c r="D91" s="8"/>
      <c r="E91" s="8" t="s">
        <v>37</v>
      </c>
      <c r="F91" s="8" t="s">
        <v>42</v>
      </c>
      <c r="G91" s="9" t="s">
        <v>444</v>
      </c>
      <c r="H91" s="20" t="str">
        <f t="shared" si="3"/>
        <v>民俗学図書目録2002-2022</v>
      </c>
      <c r="I91" s="12" t="str">
        <f t="shared" si="2"/>
        <v>https://www.library.pref.tottori.jp/winj/opac/switch-detail.do?bibid=1600001552</v>
      </c>
      <c r="J91" s="7"/>
      <c r="K91" s="7"/>
      <c r="L91" s="7"/>
    </row>
    <row r="92" spans="1:13" x14ac:dyDescent="0.15">
      <c r="A92" s="14">
        <v>90</v>
      </c>
      <c r="B92" s="24" t="s">
        <v>584</v>
      </c>
      <c r="C92" s="15" t="s">
        <v>272</v>
      </c>
      <c r="D92" s="15" t="s">
        <v>273</v>
      </c>
      <c r="E92" s="15" t="s">
        <v>274</v>
      </c>
      <c r="F92" s="15" t="s">
        <v>13</v>
      </c>
      <c r="G92" s="16" t="s">
        <v>445</v>
      </c>
      <c r="H92" s="22" t="str">
        <f t="shared" si="3"/>
        <v>名画のコスチューム</v>
      </c>
      <c r="I92" s="13" t="str">
        <f t="shared" si="2"/>
        <v>https://www.library.pref.tottori.jp/winj/opac/switch-detail.do?bibid=1600001553</v>
      </c>
      <c r="J92" s="14"/>
      <c r="K92" s="14"/>
      <c r="L92" s="14"/>
    </row>
    <row r="93" spans="1:13" ht="45" x14ac:dyDescent="0.15">
      <c r="A93" s="7">
        <v>91</v>
      </c>
      <c r="B93" s="26">
        <v>1600001600</v>
      </c>
      <c r="C93" s="8" t="s">
        <v>275</v>
      </c>
      <c r="D93" s="8" t="s">
        <v>276</v>
      </c>
      <c r="E93" s="8" t="s">
        <v>277</v>
      </c>
      <c r="F93" s="8" t="s">
        <v>17</v>
      </c>
      <c r="G93" s="9" t="s">
        <v>446</v>
      </c>
      <c r="H93" s="20" t="str">
        <f t="shared" si="3"/>
        <v>日本の食生活全集31</v>
      </c>
      <c r="I93" s="12" t="str">
        <f t="shared" si="2"/>
        <v>https://www.library.pref.tottori.jp/winj/opac/switch-detail.do?bibid=1600001600</v>
      </c>
      <c r="J93" s="7"/>
      <c r="K93" s="7"/>
      <c r="L93" s="7" t="s">
        <v>490</v>
      </c>
    </row>
    <row r="94" spans="1:13" ht="30" x14ac:dyDescent="0.15">
      <c r="A94" s="14">
        <v>92</v>
      </c>
      <c r="B94" s="25">
        <v>1600001554</v>
      </c>
      <c r="C94" s="15" t="s">
        <v>278</v>
      </c>
      <c r="D94" s="15"/>
      <c r="E94" s="15" t="s">
        <v>41</v>
      </c>
      <c r="F94" s="15" t="s">
        <v>44</v>
      </c>
      <c r="G94" s="16" t="s">
        <v>447</v>
      </c>
      <c r="H94" s="22" t="str">
        <f t="shared" si="3"/>
        <v>食文化からイギリスを知るための55章</v>
      </c>
      <c r="I94" s="13" t="str">
        <f t="shared" si="2"/>
        <v>https://www.library.pref.tottori.jp/winj/opac/switch-detail.do?bibid=1600001554</v>
      </c>
      <c r="J94" s="14"/>
      <c r="K94" s="14"/>
      <c r="L94" s="14"/>
    </row>
    <row r="95" spans="1:13" x14ac:dyDescent="0.15">
      <c r="A95" s="7">
        <v>93</v>
      </c>
      <c r="B95" s="26">
        <v>1600001601</v>
      </c>
      <c r="C95" s="8" t="s">
        <v>279</v>
      </c>
      <c r="D95" s="8" t="s">
        <v>280</v>
      </c>
      <c r="E95" s="8" t="s">
        <v>281</v>
      </c>
      <c r="F95" s="8" t="s">
        <v>282</v>
      </c>
      <c r="G95" s="9" t="s">
        <v>448</v>
      </c>
      <c r="H95" s="20" t="str">
        <f t="shared" si="3"/>
        <v>【新版】日本の民話第６１巻</v>
      </c>
      <c r="I95" s="12" t="str">
        <f t="shared" si="2"/>
        <v>https://www.library.pref.tottori.jp/winj/opac/switch-detail.do?bibid=1600001601</v>
      </c>
      <c r="J95" s="7" t="s">
        <v>485</v>
      </c>
      <c r="K95" s="7"/>
      <c r="L95" s="7" t="s">
        <v>490</v>
      </c>
      <c r="M95" s="2" t="s">
        <v>492</v>
      </c>
    </row>
    <row r="96" spans="1:13" ht="30" x14ac:dyDescent="0.15">
      <c r="A96" s="14">
        <v>94</v>
      </c>
      <c r="B96" s="25" t="s">
        <v>585</v>
      </c>
      <c r="C96" s="15" t="s">
        <v>283</v>
      </c>
      <c r="D96" s="15" t="s">
        <v>284</v>
      </c>
      <c r="E96" s="15" t="s">
        <v>285</v>
      </c>
      <c r="F96" s="15" t="s">
        <v>73</v>
      </c>
      <c r="G96" s="16" t="s">
        <v>449</v>
      </c>
      <c r="H96" s="22" t="str">
        <f t="shared" si="3"/>
        <v>ヌアー族　新版</v>
      </c>
      <c r="I96" s="13" t="str">
        <f t="shared" si="2"/>
        <v>https://www.library.pref.tottori.jp/winj/opac/switch-detail.do?bibid=1600001555</v>
      </c>
      <c r="J96" s="14" t="s">
        <v>485</v>
      </c>
      <c r="K96" s="14"/>
      <c r="L96" s="14"/>
    </row>
    <row r="97" spans="1:13" ht="30" x14ac:dyDescent="0.15">
      <c r="A97" s="7">
        <v>95</v>
      </c>
      <c r="B97" s="26" t="s">
        <v>586</v>
      </c>
      <c r="C97" s="8" t="s">
        <v>286</v>
      </c>
      <c r="D97" s="8"/>
      <c r="E97" s="8" t="s">
        <v>287</v>
      </c>
      <c r="F97" s="8" t="s">
        <v>73</v>
      </c>
      <c r="G97" s="9" t="s">
        <v>450</v>
      </c>
      <c r="H97" s="20" t="str">
        <f t="shared" si="3"/>
        <v>火器の誕生とヨーロッパの戦争</v>
      </c>
      <c r="I97" s="12" t="str">
        <f t="shared" si="2"/>
        <v>https://www.library.pref.tottori.jp/winj/opac/switch-detail.do?bibid=1600001556</v>
      </c>
      <c r="J97" s="7" t="s">
        <v>485</v>
      </c>
      <c r="K97" s="7"/>
      <c r="L97" s="7"/>
    </row>
    <row r="98" spans="1:13" x14ac:dyDescent="0.15">
      <c r="A98" s="14">
        <v>96</v>
      </c>
      <c r="B98" s="25" t="s">
        <v>587</v>
      </c>
      <c r="C98" s="15" t="s">
        <v>288</v>
      </c>
      <c r="D98" s="15" t="s">
        <v>289</v>
      </c>
      <c r="E98" s="15" t="s">
        <v>290</v>
      </c>
      <c r="F98" s="15" t="s">
        <v>13</v>
      </c>
      <c r="G98" s="16" t="s">
        <v>451</v>
      </c>
      <c r="H98" s="22" t="str">
        <f t="shared" si="3"/>
        <v>錬金術の歴史</v>
      </c>
      <c r="I98" s="13" t="str">
        <f t="shared" si="2"/>
        <v>https://www.library.pref.tottori.jp/winj/opac/switch-detail.do?bibid=1600001557</v>
      </c>
      <c r="J98" s="14" t="s">
        <v>485</v>
      </c>
      <c r="K98" s="14"/>
      <c r="L98" s="14"/>
    </row>
    <row r="99" spans="1:13" ht="45" x14ac:dyDescent="0.15">
      <c r="A99" s="7">
        <v>97</v>
      </c>
      <c r="B99" s="26">
        <v>1600001602</v>
      </c>
      <c r="C99" s="8" t="s">
        <v>291</v>
      </c>
      <c r="D99" s="8" t="s">
        <v>292</v>
      </c>
      <c r="E99" s="8" t="s">
        <v>293</v>
      </c>
      <c r="F99" s="8" t="s">
        <v>2</v>
      </c>
      <c r="G99" s="9" t="s">
        <v>452</v>
      </c>
      <c r="H99" s="20" t="str">
        <f t="shared" si="3"/>
        <v>黄砂</v>
      </c>
      <c r="I99" s="12" t="str">
        <f t="shared" si="2"/>
        <v>https://www.library.pref.tottori.jp/winj/opac/switch-detail.do?bibid=1600001602</v>
      </c>
      <c r="J99" s="7"/>
      <c r="K99" s="7"/>
      <c r="L99" s="7" t="s">
        <v>490</v>
      </c>
      <c r="M99" s="2" t="s">
        <v>493</v>
      </c>
    </row>
    <row r="100" spans="1:13" ht="30" x14ac:dyDescent="0.15">
      <c r="A100" s="14">
        <v>98</v>
      </c>
      <c r="B100" s="24" t="s">
        <v>588</v>
      </c>
      <c r="C100" s="15" t="s">
        <v>294</v>
      </c>
      <c r="D100" s="15"/>
      <c r="E100" s="15" t="s">
        <v>295</v>
      </c>
      <c r="F100" s="15" t="s">
        <v>2</v>
      </c>
      <c r="G100" s="16" t="s">
        <v>453</v>
      </c>
      <c r="H100" s="22" t="str">
        <f t="shared" si="3"/>
        <v>地球科学者と巡る世界のジオパーク</v>
      </c>
      <c r="I100" s="13" t="str">
        <f t="shared" si="2"/>
        <v>https://www.library.pref.tottori.jp/winj/opac/switch-detail.do?bibid=1600001558</v>
      </c>
      <c r="J100" s="14"/>
      <c r="K100" s="14"/>
      <c r="L100" s="14"/>
    </row>
    <row r="101" spans="1:13" ht="30" x14ac:dyDescent="0.15">
      <c r="A101" s="7">
        <v>99</v>
      </c>
      <c r="B101" s="9" t="s">
        <v>589</v>
      </c>
      <c r="C101" s="8" t="s">
        <v>296</v>
      </c>
      <c r="D101" s="8"/>
      <c r="E101" s="8" t="s">
        <v>297</v>
      </c>
      <c r="F101" s="8" t="s">
        <v>2</v>
      </c>
      <c r="G101" s="9" t="s">
        <v>454</v>
      </c>
      <c r="H101" s="20" t="str">
        <f t="shared" si="3"/>
        <v>古生物学の百科事典</v>
      </c>
      <c r="I101" s="12" t="str">
        <f t="shared" si="2"/>
        <v>https://www.library.pref.tottori.jp/winj/opac/switch-detail.do?bibid=1600001559</v>
      </c>
      <c r="J101" s="7"/>
      <c r="K101" s="7"/>
      <c r="L101" s="7"/>
    </row>
    <row r="102" spans="1:13" x14ac:dyDescent="0.15">
      <c r="A102" s="14">
        <v>100</v>
      </c>
      <c r="B102" s="24" t="s">
        <v>590</v>
      </c>
      <c r="C102" s="15" t="s">
        <v>298</v>
      </c>
      <c r="D102" s="15"/>
      <c r="E102" s="15" t="s">
        <v>299</v>
      </c>
      <c r="F102" s="15" t="s">
        <v>15</v>
      </c>
      <c r="G102" s="16" t="s">
        <v>455</v>
      </c>
      <c r="H102" s="22" t="str">
        <f t="shared" si="3"/>
        <v>原生生物学事典</v>
      </c>
      <c r="I102" s="13" t="str">
        <f t="shared" si="2"/>
        <v>https://www.library.pref.tottori.jp/winj/opac/switch-detail.do?bibid=1600001560</v>
      </c>
      <c r="J102" s="14"/>
      <c r="K102" s="14"/>
      <c r="L102" s="14"/>
    </row>
    <row r="103" spans="1:13" x14ac:dyDescent="0.15">
      <c r="A103" s="7">
        <v>101</v>
      </c>
      <c r="B103" s="9" t="s">
        <v>591</v>
      </c>
      <c r="C103" s="8" t="s">
        <v>300</v>
      </c>
      <c r="D103" s="8"/>
      <c r="E103" s="8" t="s">
        <v>301</v>
      </c>
      <c r="F103" s="8" t="s">
        <v>302</v>
      </c>
      <c r="G103" s="9" t="s">
        <v>456</v>
      </c>
      <c r="H103" s="20" t="str">
        <f t="shared" si="3"/>
        <v>花粉ハンドブック</v>
      </c>
      <c r="I103" s="12" t="str">
        <f t="shared" si="2"/>
        <v>https://www.library.pref.tottori.jp/winj/opac/switch-detail.do?bibid=1600001561</v>
      </c>
      <c r="J103" s="7"/>
      <c r="K103" s="7"/>
      <c r="L103" s="7"/>
    </row>
    <row r="104" spans="1:13" ht="30" x14ac:dyDescent="0.15">
      <c r="A104" s="14">
        <v>102</v>
      </c>
      <c r="B104" s="25" t="s">
        <v>627</v>
      </c>
      <c r="C104" s="15" t="s">
        <v>303</v>
      </c>
      <c r="D104" s="15" t="s">
        <v>304</v>
      </c>
      <c r="E104" s="15" t="s">
        <v>305</v>
      </c>
      <c r="F104" s="15" t="s">
        <v>12</v>
      </c>
      <c r="G104" s="16" t="s">
        <v>457</v>
      </c>
      <c r="H104" s="22" t="str">
        <f t="shared" si="3"/>
        <v>先生、オサムシが研究室を掃除しています！</v>
      </c>
      <c r="I104" s="13" t="str">
        <f t="shared" si="2"/>
        <v>https://www.library.pref.tottori.jp/winj/opac/switch-detail.do?bibid=1600001603</v>
      </c>
      <c r="J104" s="14"/>
      <c r="K104" s="14"/>
      <c r="L104" s="14" t="s">
        <v>490</v>
      </c>
      <c r="M104" s="2" t="s">
        <v>494</v>
      </c>
    </row>
    <row r="105" spans="1:13" ht="30" x14ac:dyDescent="0.15">
      <c r="A105" s="7">
        <v>103</v>
      </c>
      <c r="B105" s="26" t="s">
        <v>628</v>
      </c>
      <c r="C105" s="8" t="s">
        <v>306</v>
      </c>
      <c r="D105" s="8" t="s">
        <v>307</v>
      </c>
      <c r="E105" s="8" t="s">
        <v>305</v>
      </c>
      <c r="F105" s="8" t="s">
        <v>12</v>
      </c>
      <c r="G105" s="9" t="s">
        <v>457</v>
      </c>
      <c r="H105" s="20" t="str">
        <f t="shared" si="3"/>
        <v>先生、脳のなかで自然が叫んでいます！</v>
      </c>
      <c r="I105" s="12" t="str">
        <f t="shared" si="2"/>
        <v>https://www.library.pref.tottori.jp/winj/opac/switch-detail.do?bibid=1600001604</v>
      </c>
      <c r="J105" s="7"/>
      <c r="K105" s="7"/>
      <c r="L105" s="7" t="s">
        <v>490</v>
      </c>
      <c r="M105" s="2" t="s">
        <v>494</v>
      </c>
    </row>
    <row r="106" spans="1:13" ht="30" x14ac:dyDescent="0.15">
      <c r="A106" s="14">
        <v>104</v>
      </c>
      <c r="B106" s="25" t="s">
        <v>629</v>
      </c>
      <c r="C106" s="15" t="s">
        <v>308</v>
      </c>
      <c r="D106" s="15" t="s">
        <v>304</v>
      </c>
      <c r="E106" s="15" t="s">
        <v>305</v>
      </c>
      <c r="F106" s="15" t="s">
        <v>12</v>
      </c>
      <c r="G106" s="16" t="s">
        <v>458</v>
      </c>
      <c r="H106" s="22" t="str">
        <f t="shared" si="3"/>
        <v>先生、大蛇が図書館をうろついています！</v>
      </c>
      <c r="I106" s="13" t="str">
        <f t="shared" si="2"/>
        <v>https://www.library.pref.tottori.jp/winj/opac/switch-detail.do?bibid=1600001605</v>
      </c>
      <c r="J106" s="14"/>
      <c r="K106" s="14"/>
      <c r="L106" s="14" t="s">
        <v>490</v>
      </c>
      <c r="M106" s="2" t="s">
        <v>494</v>
      </c>
    </row>
    <row r="107" spans="1:13" ht="30" x14ac:dyDescent="0.15">
      <c r="A107" s="7">
        <v>105</v>
      </c>
      <c r="B107" s="26" t="s">
        <v>630</v>
      </c>
      <c r="C107" s="8" t="s">
        <v>309</v>
      </c>
      <c r="D107" s="8" t="s">
        <v>304</v>
      </c>
      <c r="E107" s="8" t="s">
        <v>305</v>
      </c>
      <c r="F107" s="8" t="s">
        <v>12</v>
      </c>
      <c r="G107" s="9" t="s">
        <v>458</v>
      </c>
      <c r="H107" s="20" t="str">
        <f t="shared" si="3"/>
        <v>先生、アオダイショウがモモンガ家族に迫っています！</v>
      </c>
      <c r="I107" s="12" t="str">
        <f t="shared" si="2"/>
        <v>https://www.library.pref.tottori.jp/winj/opac/switch-detail.do?bibid=1600001606</v>
      </c>
      <c r="J107" s="7"/>
      <c r="K107" s="7"/>
      <c r="L107" s="7" t="s">
        <v>490</v>
      </c>
      <c r="M107" s="2" t="s">
        <v>494</v>
      </c>
    </row>
    <row r="108" spans="1:13" ht="30" x14ac:dyDescent="0.15">
      <c r="A108" s="14">
        <v>106</v>
      </c>
      <c r="B108" s="24" t="s">
        <v>592</v>
      </c>
      <c r="C108" s="15" t="s">
        <v>310</v>
      </c>
      <c r="D108" s="15" t="s">
        <v>311</v>
      </c>
      <c r="E108" s="15" t="s">
        <v>312</v>
      </c>
      <c r="F108" s="15" t="s">
        <v>19</v>
      </c>
      <c r="G108" s="16" t="s">
        <v>459</v>
      </c>
      <c r="H108" s="22" t="str">
        <f t="shared" si="3"/>
        <v>野鳥観察を楽しむフィールドワーク</v>
      </c>
      <c r="I108" s="13" t="str">
        <f t="shared" si="2"/>
        <v>https://www.library.pref.tottori.jp/winj/opac/switch-detail.do?bibid=1600001562</v>
      </c>
      <c r="J108" s="14" t="s">
        <v>485</v>
      </c>
      <c r="K108" s="14"/>
      <c r="L108" s="14"/>
    </row>
    <row r="109" spans="1:13" ht="30" x14ac:dyDescent="0.15">
      <c r="A109" s="7">
        <v>107</v>
      </c>
      <c r="B109" s="9" t="s">
        <v>593</v>
      </c>
      <c r="C109" s="8" t="s">
        <v>313</v>
      </c>
      <c r="D109" s="8" t="s">
        <v>314</v>
      </c>
      <c r="E109" s="8" t="s">
        <v>315</v>
      </c>
      <c r="F109" s="8" t="s">
        <v>12</v>
      </c>
      <c r="G109" s="9" t="s">
        <v>459</v>
      </c>
      <c r="H109" s="20" t="str">
        <f t="shared" si="3"/>
        <v>人類を熱狂させた鳥たち</v>
      </c>
      <c r="I109" s="12" t="str">
        <f t="shared" si="2"/>
        <v>https://www.library.pref.tottori.jp/winj/opac/switch-detail.do?bibid=1600001563</v>
      </c>
      <c r="J109" s="7" t="s">
        <v>485</v>
      </c>
      <c r="K109" s="7"/>
      <c r="L109" s="7"/>
    </row>
    <row r="110" spans="1:13" ht="30" x14ac:dyDescent="0.15">
      <c r="A110" s="14">
        <v>108</v>
      </c>
      <c r="B110" s="24" t="s">
        <v>594</v>
      </c>
      <c r="C110" s="15" t="s">
        <v>316</v>
      </c>
      <c r="D110" s="15"/>
      <c r="E110" s="15" t="s">
        <v>317</v>
      </c>
      <c r="F110" s="15" t="s">
        <v>302</v>
      </c>
      <c r="G110" s="16" t="s">
        <v>460</v>
      </c>
      <c r="H110" s="22" t="str">
        <f t="shared" si="3"/>
        <v>♪鳥くんの比べて識別！野鳥図鑑670　第4版</v>
      </c>
      <c r="I110" s="13" t="str">
        <f t="shared" si="2"/>
        <v>https://www.library.pref.tottori.jp/winj/opac/switch-detail.do?bibid=1600001564</v>
      </c>
      <c r="J110" s="14"/>
      <c r="K110" s="14"/>
      <c r="L110" s="14"/>
    </row>
    <row r="111" spans="1:13" ht="30" x14ac:dyDescent="0.15">
      <c r="A111" s="7">
        <v>109</v>
      </c>
      <c r="B111" s="9" t="s">
        <v>595</v>
      </c>
      <c r="C111" s="8" t="s">
        <v>318</v>
      </c>
      <c r="D111" s="8" t="s">
        <v>319</v>
      </c>
      <c r="E111" s="8" t="s">
        <v>37</v>
      </c>
      <c r="F111" s="8" t="s">
        <v>42</v>
      </c>
      <c r="G111" s="9" t="s">
        <v>461</v>
      </c>
      <c r="H111" s="20" t="str">
        <f t="shared" si="3"/>
        <v>西洋人物レファレンス事典</v>
      </c>
      <c r="I111" s="12" t="str">
        <f t="shared" si="2"/>
        <v>https://www.library.pref.tottori.jp/winj/opac/switch-detail.do?bibid=1600001565</v>
      </c>
      <c r="J111" s="7"/>
      <c r="K111" s="7"/>
      <c r="L111" s="7"/>
    </row>
    <row r="112" spans="1:13" ht="30" x14ac:dyDescent="0.15">
      <c r="A112" s="14">
        <v>110</v>
      </c>
      <c r="B112" s="24" t="s">
        <v>596</v>
      </c>
      <c r="C112" s="15" t="s">
        <v>320</v>
      </c>
      <c r="D112" s="15" t="s">
        <v>321</v>
      </c>
      <c r="E112" s="15" t="s">
        <v>322</v>
      </c>
      <c r="F112" s="15" t="s">
        <v>323</v>
      </c>
      <c r="G112" s="16" t="s">
        <v>462</v>
      </c>
      <c r="H112" s="22" t="str">
        <f t="shared" si="3"/>
        <v>わかりやすい医中誌Web検索ガイド　第2版</v>
      </c>
      <c r="I112" s="13" t="str">
        <f t="shared" si="2"/>
        <v>https://www.library.pref.tottori.jp/winj/opac/switch-detail.do?bibid=1600001566</v>
      </c>
      <c r="J112" s="14"/>
      <c r="K112" s="14"/>
      <c r="L112" s="14"/>
    </row>
    <row r="113" spans="1:13" ht="30" x14ac:dyDescent="0.15">
      <c r="A113" s="7">
        <v>111</v>
      </c>
      <c r="B113" s="9" t="s">
        <v>597</v>
      </c>
      <c r="C113" s="8" t="s">
        <v>324</v>
      </c>
      <c r="D113" s="8"/>
      <c r="E113" s="8" t="s">
        <v>325</v>
      </c>
      <c r="F113" s="8" t="s">
        <v>50</v>
      </c>
      <c r="G113" s="9" t="s">
        <v>463</v>
      </c>
      <c r="H113" s="20" t="str">
        <f t="shared" si="3"/>
        <v>最新ガイドラインに基づく　消化器疾患 診療指針2023-’24</v>
      </c>
      <c r="I113" s="12" t="str">
        <f t="shared" si="2"/>
        <v>https://www.library.pref.tottori.jp/winj/opac/switch-detail.do?bibid=1600001567</v>
      </c>
      <c r="J113" s="7"/>
      <c r="K113" s="7"/>
      <c r="L113" s="7"/>
    </row>
    <row r="114" spans="1:13" ht="30" x14ac:dyDescent="0.15">
      <c r="A114" s="14">
        <v>112</v>
      </c>
      <c r="B114" s="24" t="s">
        <v>598</v>
      </c>
      <c r="C114" s="15" t="s">
        <v>326</v>
      </c>
      <c r="D114" s="15" t="s">
        <v>327</v>
      </c>
      <c r="E114" s="15" t="s">
        <v>328</v>
      </c>
      <c r="F114" s="15" t="s">
        <v>9</v>
      </c>
      <c r="G114" s="16" t="s">
        <v>464</v>
      </c>
      <c r="H114" s="22" t="str">
        <f t="shared" si="3"/>
        <v>13歳から考えるハンセン病問題</v>
      </c>
      <c r="I114" s="13" t="str">
        <f t="shared" si="2"/>
        <v>https://www.library.pref.tottori.jp/winj/opac/switch-detail.do?bibid=1600001568</v>
      </c>
      <c r="J114" s="14"/>
      <c r="K114" s="14"/>
      <c r="L114" s="14"/>
    </row>
    <row r="115" spans="1:13" ht="30" x14ac:dyDescent="0.15">
      <c r="A115" s="7">
        <v>113</v>
      </c>
      <c r="B115" s="9" t="s">
        <v>599</v>
      </c>
      <c r="C115" s="8" t="s">
        <v>329</v>
      </c>
      <c r="D115" s="8"/>
      <c r="E115" s="8" t="s">
        <v>330</v>
      </c>
      <c r="F115" s="8" t="s">
        <v>11</v>
      </c>
      <c r="G115" s="9" t="s">
        <v>464</v>
      </c>
      <c r="H115" s="20" t="str">
        <f t="shared" si="3"/>
        <v>楽しく学べる！　看護学生のための疫学・保健統計　改訂4版</v>
      </c>
      <c r="I115" s="12" t="str">
        <f t="shared" si="2"/>
        <v>https://www.library.pref.tottori.jp/winj/opac/switch-detail.do?bibid=1600001569</v>
      </c>
      <c r="J115" s="7"/>
      <c r="K115" s="7"/>
      <c r="L115" s="7"/>
    </row>
    <row r="116" spans="1:13" ht="45" x14ac:dyDescent="0.15">
      <c r="A116" s="14">
        <v>114</v>
      </c>
      <c r="B116" s="24" t="s">
        <v>600</v>
      </c>
      <c r="C116" s="15" t="s">
        <v>331</v>
      </c>
      <c r="D116" s="15"/>
      <c r="E116" s="15" t="s">
        <v>37</v>
      </c>
      <c r="F116" s="15" t="s">
        <v>42</v>
      </c>
      <c r="G116" s="16" t="s">
        <v>465</v>
      </c>
      <c r="H116" s="22" t="str">
        <f t="shared" si="3"/>
        <v>統計図表レファレンス事典　医療・介護・福祉2（2013-2022）</v>
      </c>
      <c r="I116" s="13" t="str">
        <f t="shared" si="2"/>
        <v>https://www.library.pref.tottori.jp/winj/opac/switch-detail.do?bibid=1600001570</v>
      </c>
      <c r="J116" s="14"/>
      <c r="K116" s="14"/>
      <c r="L116" s="14"/>
    </row>
    <row r="117" spans="1:13" s="6" customFormat="1" ht="30" x14ac:dyDescent="0.15">
      <c r="A117" s="7">
        <v>115</v>
      </c>
      <c r="B117" s="9" t="s">
        <v>601</v>
      </c>
      <c r="C117" s="8" t="s">
        <v>332</v>
      </c>
      <c r="D117" s="8"/>
      <c r="E117" s="8" t="s">
        <v>333</v>
      </c>
      <c r="F117" s="8" t="s">
        <v>2</v>
      </c>
      <c r="G117" s="9">
        <v>498.5</v>
      </c>
      <c r="H117" s="20" t="str">
        <f t="shared" si="3"/>
        <v>食育の百科事典</v>
      </c>
      <c r="I117" s="12" t="str">
        <f t="shared" si="2"/>
        <v>https://www.library.pref.tottori.jp/winj/opac/switch-detail.do?bibid=1600001571</v>
      </c>
      <c r="J117" s="7"/>
      <c r="K117" s="7"/>
      <c r="L117" s="7"/>
      <c r="M117" s="5"/>
    </row>
    <row r="118" spans="1:13" s="6" customFormat="1" ht="30" x14ac:dyDescent="0.15">
      <c r="A118" s="14">
        <v>116</v>
      </c>
      <c r="B118" s="24" t="s">
        <v>602</v>
      </c>
      <c r="C118" s="15" t="s">
        <v>334</v>
      </c>
      <c r="D118" s="15"/>
      <c r="E118" s="15" t="s">
        <v>335</v>
      </c>
      <c r="F118" s="15" t="s">
        <v>15</v>
      </c>
      <c r="G118" s="16" t="s">
        <v>466</v>
      </c>
      <c r="H118" s="22" t="str">
        <f t="shared" si="3"/>
        <v>疫学の事典</v>
      </c>
      <c r="I118" s="13" t="str">
        <f t="shared" si="2"/>
        <v>https://www.library.pref.tottori.jp/winj/opac/switch-detail.do?bibid=1600001572</v>
      </c>
      <c r="J118" s="14"/>
      <c r="K118" s="14"/>
      <c r="L118" s="14"/>
      <c r="M118" s="5"/>
    </row>
    <row r="119" spans="1:13" s="6" customFormat="1" x14ac:dyDescent="0.15">
      <c r="A119" s="7">
        <v>117</v>
      </c>
      <c r="B119" s="9" t="s">
        <v>603</v>
      </c>
      <c r="C119" s="8" t="s">
        <v>336</v>
      </c>
      <c r="D119" s="8"/>
      <c r="E119" s="8" t="s">
        <v>337</v>
      </c>
      <c r="F119" s="8" t="s">
        <v>51</v>
      </c>
      <c r="G119" s="9" t="s">
        <v>467</v>
      </c>
      <c r="H119" s="20" t="str">
        <f t="shared" si="3"/>
        <v>ナースのための くすりの事典2023</v>
      </c>
      <c r="I119" s="12" t="str">
        <f t="shared" si="2"/>
        <v>https://www.library.pref.tottori.jp/winj/opac/switch-detail.do?bibid=1600001573</v>
      </c>
      <c r="J119" s="7"/>
      <c r="K119" s="7"/>
      <c r="L119" s="7"/>
      <c r="M119" s="5"/>
    </row>
    <row r="120" spans="1:13" x14ac:dyDescent="0.15">
      <c r="A120" s="14">
        <v>118</v>
      </c>
      <c r="B120" s="24" t="s">
        <v>604</v>
      </c>
      <c r="C120" s="15" t="s">
        <v>338</v>
      </c>
      <c r="D120" s="15" t="s">
        <v>339</v>
      </c>
      <c r="E120" s="15" t="s">
        <v>340</v>
      </c>
      <c r="F120" s="15" t="s">
        <v>302</v>
      </c>
      <c r="G120" s="16" t="s">
        <v>468</v>
      </c>
      <c r="H120" s="22" t="str">
        <f t="shared" si="3"/>
        <v>日本の川　西日本編</v>
      </c>
      <c r="I120" s="13" t="str">
        <f t="shared" si="2"/>
        <v>https://www.library.pref.tottori.jp/winj/opac/switch-detail.do?bibid=1600001574</v>
      </c>
      <c r="J120" s="14"/>
      <c r="K120" s="14"/>
      <c r="L120" s="14" t="s">
        <v>490</v>
      </c>
      <c r="M120" s="2" t="s">
        <v>495</v>
      </c>
    </row>
    <row r="121" spans="1:13" s="6" customFormat="1" x14ac:dyDescent="0.15">
      <c r="A121" s="7">
        <v>119</v>
      </c>
      <c r="B121" s="9" t="s">
        <v>605</v>
      </c>
      <c r="C121" s="8" t="s">
        <v>341</v>
      </c>
      <c r="D121" s="8" t="s">
        <v>339</v>
      </c>
      <c r="E121" s="8" t="s">
        <v>340</v>
      </c>
      <c r="F121" s="8" t="s">
        <v>302</v>
      </c>
      <c r="G121" s="9" t="s">
        <v>468</v>
      </c>
      <c r="H121" s="20" t="str">
        <f t="shared" si="3"/>
        <v>日本の川　東日本編</v>
      </c>
      <c r="I121" s="12" t="str">
        <f t="shared" si="2"/>
        <v>https://www.library.pref.tottori.jp/winj/opac/switch-detail.do?bibid=1600001575</v>
      </c>
      <c r="J121" s="7"/>
      <c r="K121" s="7"/>
      <c r="L121" s="7"/>
      <c r="M121" s="5"/>
    </row>
    <row r="122" spans="1:13" s="6" customFormat="1" ht="30" x14ac:dyDescent="0.15">
      <c r="A122" s="14">
        <v>120</v>
      </c>
      <c r="B122" s="24" t="s">
        <v>606</v>
      </c>
      <c r="C122" s="15" t="s">
        <v>342</v>
      </c>
      <c r="D122" s="15"/>
      <c r="E122" s="15" t="s">
        <v>343</v>
      </c>
      <c r="F122" s="15" t="s">
        <v>48</v>
      </c>
      <c r="G122" s="16" t="s">
        <v>56</v>
      </c>
      <c r="H122" s="22" t="str">
        <f t="shared" si="3"/>
        <v>地球環境問題がよくわかる本　改訂版</v>
      </c>
      <c r="I122" s="13" t="str">
        <f t="shared" si="2"/>
        <v>https://www.library.pref.tottori.jp/winj/opac/switch-detail.do?bibid=1600001576</v>
      </c>
      <c r="J122" s="14"/>
      <c r="K122" s="14"/>
      <c r="L122" s="14"/>
      <c r="M122" s="5"/>
    </row>
    <row r="123" spans="1:13" s="6" customFormat="1" ht="30" x14ac:dyDescent="0.15">
      <c r="A123" s="7">
        <v>121</v>
      </c>
      <c r="B123" s="9" t="s">
        <v>607</v>
      </c>
      <c r="C123" s="8" t="s">
        <v>344</v>
      </c>
      <c r="D123" s="8"/>
      <c r="E123" s="8" t="s">
        <v>345</v>
      </c>
      <c r="F123" s="8" t="s">
        <v>2</v>
      </c>
      <c r="G123" s="9" t="s">
        <v>469</v>
      </c>
      <c r="H123" s="20" t="str">
        <f t="shared" si="3"/>
        <v>環境社会学事典</v>
      </c>
      <c r="I123" s="12" t="str">
        <f t="shared" si="2"/>
        <v>https://www.library.pref.tottori.jp/winj/opac/switch-detail.do?bibid=1600001577</v>
      </c>
      <c r="J123" s="7"/>
      <c r="K123" s="7"/>
      <c r="L123" s="7"/>
      <c r="M123" s="5"/>
    </row>
    <row r="124" spans="1:13" s="6" customFormat="1" x14ac:dyDescent="0.15">
      <c r="A124" s="14">
        <v>122</v>
      </c>
      <c r="B124" s="24" t="s">
        <v>608</v>
      </c>
      <c r="C124" s="15" t="s">
        <v>346</v>
      </c>
      <c r="D124" s="15"/>
      <c r="E124" s="15" t="s">
        <v>347</v>
      </c>
      <c r="F124" s="15" t="s">
        <v>48</v>
      </c>
      <c r="G124" s="16" t="s">
        <v>470</v>
      </c>
      <c r="H124" s="22" t="str">
        <f t="shared" si="3"/>
        <v>建築用語図鑑　アジア篇</v>
      </c>
      <c r="I124" s="13" t="str">
        <f t="shared" si="2"/>
        <v>https://www.library.pref.tottori.jp/winj/opac/switch-detail.do?bibid=1600001578</v>
      </c>
      <c r="J124" s="14"/>
      <c r="K124" s="14"/>
      <c r="L124" s="14"/>
      <c r="M124" s="5"/>
    </row>
    <row r="125" spans="1:13" s="6" customFormat="1" x14ac:dyDescent="0.15">
      <c r="A125" s="7">
        <v>123</v>
      </c>
      <c r="B125" s="9" t="s">
        <v>609</v>
      </c>
      <c r="C125" s="8" t="s">
        <v>348</v>
      </c>
      <c r="D125" s="8"/>
      <c r="E125" s="8" t="s">
        <v>349</v>
      </c>
      <c r="F125" s="8" t="s">
        <v>25</v>
      </c>
      <c r="G125" s="9" t="s">
        <v>471</v>
      </c>
      <c r="H125" s="20" t="str">
        <f t="shared" si="3"/>
        <v>地域ブランド</v>
      </c>
      <c r="I125" s="12" t="str">
        <f t="shared" si="2"/>
        <v>https://www.library.pref.tottori.jp/winj/opac/switch-detail.do?bibid=1600001579</v>
      </c>
      <c r="J125" s="7"/>
      <c r="K125" s="7"/>
      <c r="L125" s="7"/>
      <c r="M125" s="5"/>
    </row>
    <row r="126" spans="1:13" s="6" customFormat="1" x14ac:dyDescent="0.15">
      <c r="A126" s="14">
        <v>124</v>
      </c>
      <c r="B126" s="24" t="s">
        <v>610</v>
      </c>
      <c r="C126" s="15" t="s">
        <v>350</v>
      </c>
      <c r="D126" s="15"/>
      <c r="E126" s="15" t="s">
        <v>351</v>
      </c>
      <c r="F126" s="15" t="s">
        <v>2</v>
      </c>
      <c r="G126" s="16">
        <v>602.1</v>
      </c>
      <c r="H126" s="22" t="str">
        <f t="shared" si="3"/>
        <v>47都道府県・産業遺産百科</v>
      </c>
      <c r="I126" s="13" t="str">
        <f t="shared" si="2"/>
        <v>https://www.library.pref.tottori.jp/winj/opac/switch-detail.do?bibid=1600001580</v>
      </c>
      <c r="J126" s="14"/>
      <c r="K126" s="14"/>
      <c r="L126" s="14" t="s">
        <v>490</v>
      </c>
      <c r="M126" s="5" t="s">
        <v>496</v>
      </c>
    </row>
    <row r="127" spans="1:13" s="6" customFormat="1" ht="45" x14ac:dyDescent="0.15">
      <c r="A127" s="7">
        <v>125</v>
      </c>
      <c r="B127" s="9" t="s">
        <v>611</v>
      </c>
      <c r="C127" s="8" t="s">
        <v>352</v>
      </c>
      <c r="D127" s="8" t="s">
        <v>353</v>
      </c>
      <c r="E127" s="8" t="s">
        <v>354</v>
      </c>
      <c r="F127" s="8" t="s">
        <v>43</v>
      </c>
      <c r="G127" s="9" t="s">
        <v>472</v>
      </c>
      <c r="H127" s="20" t="str">
        <f t="shared" si="3"/>
        <v>儲かる農業経営</v>
      </c>
      <c r="I127" s="12" t="str">
        <f t="shared" si="2"/>
        <v>https://www.library.pref.tottori.jp/winj/opac/switch-detail.do?bibid=1600001581</v>
      </c>
      <c r="J127" s="7" t="s">
        <v>485</v>
      </c>
      <c r="K127" s="7"/>
      <c r="L127" s="7"/>
      <c r="M127" s="5"/>
    </row>
    <row r="128" spans="1:13" s="6" customFormat="1" ht="30" x14ac:dyDescent="0.15">
      <c r="A128" s="14">
        <v>126</v>
      </c>
      <c r="B128" s="24" t="s">
        <v>612</v>
      </c>
      <c r="C128" s="15" t="s">
        <v>355</v>
      </c>
      <c r="D128" s="15" t="s">
        <v>356</v>
      </c>
      <c r="E128" s="15" t="s">
        <v>40</v>
      </c>
      <c r="F128" s="15" t="s">
        <v>17</v>
      </c>
      <c r="G128" s="16" t="s">
        <v>473</v>
      </c>
      <c r="H128" s="22" t="str">
        <f t="shared" si="3"/>
        <v>ジャガイモ大事典</v>
      </c>
      <c r="I128" s="13" t="str">
        <f t="shared" si="2"/>
        <v>https://www.library.pref.tottori.jp/winj/opac/switch-detail.do?bibid=1600001582</v>
      </c>
      <c r="J128" s="14"/>
      <c r="K128" s="14"/>
      <c r="L128" s="14"/>
      <c r="M128" s="5"/>
    </row>
    <row r="129" spans="1:13" s="6" customFormat="1" ht="30" x14ac:dyDescent="0.15">
      <c r="A129" s="7">
        <v>127</v>
      </c>
      <c r="B129" s="9">
        <v>1600001583</v>
      </c>
      <c r="C129" s="8" t="s">
        <v>357</v>
      </c>
      <c r="D129" s="8" t="s">
        <v>358</v>
      </c>
      <c r="E129" s="8" t="s">
        <v>359</v>
      </c>
      <c r="F129" s="8" t="s">
        <v>12</v>
      </c>
      <c r="G129" s="9" t="s">
        <v>474</v>
      </c>
      <c r="H129" s="20" t="str">
        <f t="shared" si="3"/>
        <v>枯木ワンダーランド</v>
      </c>
      <c r="I129" s="12" t="str">
        <f t="shared" si="2"/>
        <v>https://www.library.pref.tottori.jp/winj/opac/switch-detail.do?bibid=1600001583</v>
      </c>
      <c r="J129" s="7" t="s">
        <v>485</v>
      </c>
      <c r="K129" s="7"/>
      <c r="L129" s="7"/>
      <c r="M129" s="5"/>
    </row>
    <row r="130" spans="1:13" s="6" customFormat="1" ht="30" x14ac:dyDescent="0.15">
      <c r="A130" s="14">
        <v>128</v>
      </c>
      <c r="B130" s="25">
        <v>1600001607</v>
      </c>
      <c r="C130" s="15" t="s">
        <v>360</v>
      </c>
      <c r="D130" s="15"/>
      <c r="E130" s="15" t="s">
        <v>361</v>
      </c>
      <c r="F130" s="15" t="s">
        <v>362</v>
      </c>
      <c r="G130" s="16" t="s">
        <v>475</v>
      </c>
      <c r="H130" s="22" t="str">
        <f t="shared" si="3"/>
        <v>広葉樹資源の管理と活用</v>
      </c>
      <c r="I130" s="13" t="str">
        <f t="shared" si="2"/>
        <v>https://www.library.pref.tottori.jp/winj/opac/switch-detail.do?bibid=1600001607</v>
      </c>
      <c r="J130" s="14"/>
      <c r="K130" s="14"/>
      <c r="L130" s="14" t="s">
        <v>490</v>
      </c>
      <c r="M130" s="5" t="s">
        <v>497</v>
      </c>
    </row>
    <row r="131" spans="1:13" s="6" customFormat="1" x14ac:dyDescent="0.15">
      <c r="A131" s="7">
        <v>129</v>
      </c>
      <c r="B131" s="9" t="s">
        <v>613</v>
      </c>
      <c r="C131" s="8" t="s">
        <v>363</v>
      </c>
      <c r="D131" s="8" t="s">
        <v>364</v>
      </c>
      <c r="E131" s="8" t="s">
        <v>365</v>
      </c>
      <c r="F131" s="8" t="s">
        <v>24</v>
      </c>
      <c r="G131" s="9" t="s">
        <v>476</v>
      </c>
      <c r="H131" s="20" t="str">
        <f t="shared" si="3"/>
        <v>みんなの接客英語　改訂版</v>
      </c>
      <c r="I131" s="12" t="str">
        <f t="shared" si="2"/>
        <v>https://www.library.pref.tottori.jp/winj/opac/switch-detail.do?bibid=1600001584</v>
      </c>
      <c r="J131" s="7"/>
      <c r="K131" s="7"/>
      <c r="L131" s="7"/>
      <c r="M131" s="5"/>
    </row>
    <row r="132" spans="1:13" s="6" customFormat="1" x14ac:dyDescent="0.15">
      <c r="A132" s="14">
        <v>130</v>
      </c>
      <c r="B132" s="24" t="s">
        <v>614</v>
      </c>
      <c r="C132" s="15" t="s">
        <v>366</v>
      </c>
      <c r="D132" s="15" t="s">
        <v>364</v>
      </c>
      <c r="E132" s="15" t="s">
        <v>365</v>
      </c>
      <c r="F132" s="15" t="s">
        <v>24</v>
      </c>
      <c r="G132" s="16" t="s">
        <v>477</v>
      </c>
      <c r="H132" s="22" t="str">
        <f t="shared" si="3"/>
        <v>みんなの接客韓国語　改訂版</v>
      </c>
      <c r="I132" s="13" t="str">
        <f t="shared" ref="I132:I142" si="4">HYPERLINK("https://www.library.pref.tottori.jp/winj/opac/switch-detail.do?bibid="&amp;B132)</f>
        <v>https://www.library.pref.tottori.jp/winj/opac/switch-detail.do?bibid=1600001585</v>
      </c>
      <c r="J132" s="14"/>
      <c r="K132" s="14"/>
      <c r="L132" s="14"/>
      <c r="M132" s="5"/>
    </row>
    <row r="133" spans="1:13" s="6" customFormat="1" x14ac:dyDescent="0.15">
      <c r="A133" s="7">
        <v>131</v>
      </c>
      <c r="B133" s="9" t="s">
        <v>615</v>
      </c>
      <c r="C133" s="8" t="s">
        <v>367</v>
      </c>
      <c r="D133" s="8" t="s">
        <v>364</v>
      </c>
      <c r="E133" s="8" t="s">
        <v>365</v>
      </c>
      <c r="F133" s="8" t="s">
        <v>24</v>
      </c>
      <c r="G133" s="9" t="s">
        <v>477</v>
      </c>
      <c r="H133" s="20" t="str">
        <f t="shared" si="3"/>
        <v>みんなの接客中国語　改訂版</v>
      </c>
      <c r="I133" s="12" t="str">
        <f t="shared" si="4"/>
        <v>https://www.library.pref.tottori.jp/winj/opac/switch-detail.do?bibid=1600001586</v>
      </c>
      <c r="J133" s="7"/>
      <c r="K133" s="7"/>
      <c r="L133" s="7"/>
      <c r="M133" s="5"/>
    </row>
    <row r="134" spans="1:13" s="6" customFormat="1" ht="30" x14ac:dyDescent="0.15">
      <c r="A134" s="14">
        <v>132</v>
      </c>
      <c r="B134" s="24" t="s">
        <v>616</v>
      </c>
      <c r="C134" s="15" t="s">
        <v>368</v>
      </c>
      <c r="D134" s="15" t="s">
        <v>369</v>
      </c>
      <c r="E134" s="15" t="s">
        <v>370</v>
      </c>
      <c r="F134" s="15" t="s">
        <v>13</v>
      </c>
      <c r="G134" s="16" t="s">
        <v>478</v>
      </c>
      <c r="H134" s="22" t="str">
        <f t="shared" ref="H134:H142" si="5">HYPERLINK(I134,C134)</f>
        <v>コーヒーと日本人の文化誌　改訂新版</v>
      </c>
      <c r="I134" s="13" t="str">
        <f t="shared" si="4"/>
        <v>https://www.library.pref.tottori.jp/winj/opac/switch-detail.do?bibid=1600001587</v>
      </c>
      <c r="J134" s="14" t="s">
        <v>485</v>
      </c>
      <c r="K134" s="14"/>
      <c r="L134" s="14"/>
      <c r="M134" s="5"/>
    </row>
    <row r="135" spans="1:13" s="6" customFormat="1" x14ac:dyDescent="0.15">
      <c r="A135" s="7">
        <v>133</v>
      </c>
      <c r="B135" s="9" t="s">
        <v>617</v>
      </c>
      <c r="C135" s="8" t="s">
        <v>371</v>
      </c>
      <c r="D135" s="8"/>
      <c r="E135" s="8" t="s">
        <v>105</v>
      </c>
      <c r="F135" s="8" t="s">
        <v>73</v>
      </c>
      <c r="G135" s="9" t="s">
        <v>479</v>
      </c>
      <c r="H135" s="20" t="str">
        <f t="shared" si="5"/>
        <v>日本人美術家のパリ 1878-1942</v>
      </c>
      <c r="I135" s="12" t="str">
        <f t="shared" si="4"/>
        <v>https://www.library.pref.tottori.jp/winj/opac/switch-detail.do?bibid=1600001588</v>
      </c>
      <c r="J135" s="7" t="s">
        <v>485</v>
      </c>
      <c r="K135" s="7"/>
      <c r="L135" s="7" t="s">
        <v>490</v>
      </c>
      <c r="M135" s="5" t="s">
        <v>498</v>
      </c>
    </row>
    <row r="136" spans="1:13" s="6" customFormat="1" x14ac:dyDescent="0.15">
      <c r="A136" s="14">
        <v>134</v>
      </c>
      <c r="B136" s="24" t="s">
        <v>618</v>
      </c>
      <c r="C136" s="15" t="s">
        <v>372</v>
      </c>
      <c r="D136" s="15" t="s">
        <v>373</v>
      </c>
      <c r="E136" s="15" t="s">
        <v>374</v>
      </c>
      <c r="F136" s="15" t="s">
        <v>18</v>
      </c>
      <c r="G136" s="16" t="s">
        <v>480</v>
      </c>
      <c r="H136" s="22" t="str">
        <f t="shared" si="5"/>
        <v>面白いほどわかる！オペラ入門</v>
      </c>
      <c r="I136" s="13" t="str">
        <f t="shared" si="4"/>
        <v>https://www.library.pref.tottori.jp/winj/opac/switch-detail.do?bibid=1600001589</v>
      </c>
      <c r="J136" s="14" t="s">
        <v>485</v>
      </c>
      <c r="K136" s="14"/>
      <c r="L136" s="14"/>
      <c r="M136" s="5"/>
    </row>
    <row r="137" spans="1:13" s="6" customFormat="1" ht="30" x14ac:dyDescent="0.15">
      <c r="A137" s="7">
        <v>135</v>
      </c>
      <c r="B137" s="9" t="s">
        <v>619</v>
      </c>
      <c r="C137" s="8" t="s">
        <v>375</v>
      </c>
      <c r="D137" s="8"/>
      <c r="E137" s="8" t="s">
        <v>376</v>
      </c>
      <c r="F137" s="8" t="s">
        <v>21</v>
      </c>
      <c r="G137" s="9" t="s">
        <v>481</v>
      </c>
      <c r="H137" s="20" t="str">
        <f t="shared" si="5"/>
        <v>あいさつ・しきたり・四季・ことわざ　味わい、愉しむ　きほんの日本語</v>
      </c>
      <c r="I137" s="12" t="str">
        <f t="shared" si="4"/>
        <v>https://www.library.pref.tottori.jp/winj/opac/switch-detail.do?bibid=1600001590</v>
      </c>
      <c r="J137" s="7" t="s">
        <v>485</v>
      </c>
      <c r="K137" s="7"/>
      <c r="L137" s="7"/>
      <c r="M137" s="5"/>
    </row>
    <row r="138" spans="1:13" s="6" customFormat="1" ht="30" x14ac:dyDescent="0.15">
      <c r="A138" s="14">
        <v>136</v>
      </c>
      <c r="B138" s="24" t="s">
        <v>620</v>
      </c>
      <c r="C138" s="15" t="s">
        <v>377</v>
      </c>
      <c r="D138" s="15" t="s">
        <v>378</v>
      </c>
      <c r="E138" s="15" t="s">
        <v>85</v>
      </c>
      <c r="F138" s="15" t="s">
        <v>47</v>
      </c>
      <c r="G138" s="16" t="s">
        <v>482</v>
      </c>
      <c r="H138" s="22" t="str">
        <f t="shared" si="5"/>
        <v>サクサク書ける！良いレポート・卒論</v>
      </c>
      <c r="I138" s="13" t="str">
        <f t="shared" si="4"/>
        <v>https://www.library.pref.tottori.jp/winj/opac/switch-detail.do?bibid=1600001591</v>
      </c>
      <c r="J138" s="14" t="s">
        <v>485</v>
      </c>
      <c r="K138" s="14"/>
      <c r="L138" s="14"/>
      <c r="M138" s="5"/>
    </row>
    <row r="139" spans="1:13" s="6" customFormat="1" ht="30" x14ac:dyDescent="0.15">
      <c r="A139" s="7">
        <v>137</v>
      </c>
      <c r="B139" s="9" t="s">
        <v>621</v>
      </c>
      <c r="C139" s="8" t="s">
        <v>379</v>
      </c>
      <c r="D139" s="8"/>
      <c r="E139" s="8" t="s">
        <v>39</v>
      </c>
      <c r="F139" s="8" t="s">
        <v>47</v>
      </c>
      <c r="G139" s="9" t="s">
        <v>483</v>
      </c>
      <c r="H139" s="20" t="str">
        <f t="shared" si="5"/>
        <v>テーマ・ジャンルからさがす児童文学1967-1969</v>
      </c>
      <c r="I139" s="12" t="str">
        <f t="shared" si="4"/>
        <v>https://www.library.pref.tottori.jp/winj/opac/switch-detail.do?bibid=1600001592</v>
      </c>
      <c r="J139" s="7"/>
      <c r="K139" s="7"/>
      <c r="L139" s="7"/>
      <c r="M139" s="5"/>
    </row>
    <row r="140" spans="1:13" s="6" customFormat="1" ht="30" x14ac:dyDescent="0.15">
      <c r="A140" s="14">
        <v>138</v>
      </c>
      <c r="B140" s="24" t="s">
        <v>622</v>
      </c>
      <c r="C140" s="15" t="s">
        <v>380</v>
      </c>
      <c r="D140" s="15"/>
      <c r="E140" s="15" t="s">
        <v>39</v>
      </c>
      <c r="F140" s="15" t="s">
        <v>47</v>
      </c>
      <c r="G140" s="16" t="s">
        <v>483</v>
      </c>
      <c r="H140" s="22" t="str">
        <f t="shared" si="5"/>
        <v>テーマ・ジャンルからさがす児童文学1964-1966</v>
      </c>
      <c r="I140" s="13" t="str">
        <f t="shared" si="4"/>
        <v>https://www.library.pref.tottori.jp/winj/opac/switch-detail.do?bibid=1600001593</v>
      </c>
      <c r="J140" s="14"/>
      <c r="K140" s="14"/>
      <c r="L140" s="14"/>
      <c r="M140" s="5"/>
    </row>
    <row r="141" spans="1:13" s="6" customFormat="1" ht="30" x14ac:dyDescent="0.15">
      <c r="A141" s="7">
        <v>139</v>
      </c>
      <c r="B141" s="9" t="s">
        <v>623</v>
      </c>
      <c r="C141" s="8" t="s">
        <v>381</v>
      </c>
      <c r="D141" s="8"/>
      <c r="E141" s="8" t="s">
        <v>39</v>
      </c>
      <c r="F141" s="8" t="s">
        <v>47</v>
      </c>
      <c r="G141" s="9" t="s">
        <v>483</v>
      </c>
      <c r="H141" s="20" t="str">
        <f t="shared" si="5"/>
        <v>テーマ・ジャンルからさがす物語・お話・乳幼児絵本2021</v>
      </c>
      <c r="I141" s="12" t="str">
        <f t="shared" si="4"/>
        <v>https://www.library.pref.tottori.jp/winj/opac/switch-detail.do?bibid=1600001594</v>
      </c>
      <c r="J141" s="7"/>
      <c r="K141" s="7"/>
      <c r="L141" s="7"/>
      <c r="M141" s="5"/>
    </row>
    <row r="142" spans="1:13" s="6" customFormat="1" ht="30" x14ac:dyDescent="0.15">
      <c r="A142" s="14">
        <v>140</v>
      </c>
      <c r="B142" s="24" t="s">
        <v>624</v>
      </c>
      <c r="C142" s="15" t="s">
        <v>382</v>
      </c>
      <c r="D142" s="15" t="s">
        <v>383</v>
      </c>
      <c r="E142" s="15" t="s">
        <v>384</v>
      </c>
      <c r="F142" s="15" t="s">
        <v>73</v>
      </c>
      <c r="G142" s="16" t="s">
        <v>484</v>
      </c>
      <c r="H142" s="22" t="str">
        <f t="shared" si="5"/>
        <v>なぜ英国は児童文学王国なのか</v>
      </c>
      <c r="I142" s="13" t="str">
        <f t="shared" si="4"/>
        <v>https://www.library.pref.tottori.jp/winj/opac/switch-detail.do?bibid=1600001595</v>
      </c>
      <c r="J142" s="14" t="s">
        <v>485</v>
      </c>
      <c r="K142" s="14"/>
      <c r="L142" s="14"/>
      <c r="M142" s="5"/>
    </row>
  </sheetData>
  <autoFilter ref="A2:L2" xr:uid="{F64011DC-9738-4470-AA7D-B2F8CEF71DE3}"/>
  <phoneticPr fontId="4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C48B3C23AE0E44A98E22771E3192F91" ma:contentTypeVersion="15" ma:contentTypeDescription="新しいドキュメントを作成します。" ma:contentTypeScope="" ma:versionID="9fa6f5fd3547e274f45a55f56086c871">
  <xsd:schema xmlns:xsd="http://www.w3.org/2001/XMLSchema" xmlns:xs="http://www.w3.org/2001/XMLSchema" xmlns:p="http://schemas.microsoft.com/office/2006/metadata/properties" xmlns:ns2="6f4005eb-4160-4fa1-b42f-816547eedc42" xmlns:ns3="963042e9-b378-4a6b-afde-b0dbbe690fe0" targetNamespace="http://schemas.microsoft.com/office/2006/metadata/properties" ma:root="true" ma:fieldsID="47efb23e4b4c1b8fa34f6be1e839a6d2" ns2:_="" ns3:_="">
    <xsd:import namespace="6f4005eb-4160-4fa1-b42f-816547eedc42"/>
    <xsd:import namespace="963042e9-b378-4a6b-afde-b0dbbe690f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005eb-4160-4fa1-b42f-816547eed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357eb41-599d-489e-9563-8ac08e4267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042e9-b378-4a6b-afde-b0dbbe690f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7c804b5-1171-4874-b888-9e3a3bfb3617}" ma:internalName="TaxCatchAll" ma:showField="CatchAllData" ma:web="963042e9-b378-4a6b-afde-b0dbbe690f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4005eb-4160-4fa1-b42f-816547eedc42">
      <Terms xmlns="http://schemas.microsoft.com/office/infopath/2007/PartnerControls"/>
    </lcf76f155ced4ddcb4097134ff3c332f>
    <TaxCatchAll xmlns="963042e9-b378-4a6b-afde-b0dbbe690fe0" xsi:nil="true"/>
  </documentManagement>
</p:properties>
</file>

<file path=customXml/itemProps1.xml><?xml version="1.0" encoding="utf-8"?>
<ds:datastoreItem xmlns:ds="http://schemas.openxmlformats.org/officeDocument/2006/customXml" ds:itemID="{9519A0F1-9917-49B9-B03F-3E3CA5635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4005eb-4160-4fa1-b42f-816547eedc42"/>
    <ds:schemaRef ds:uri="963042e9-b378-4a6b-afde-b0dbbe690f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72D863-3F9B-4D0E-833E-968B509C2C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3A9112-E307-410E-B008-D946F69CB44B}">
  <ds:schemaRefs>
    <ds:schemaRef ds:uri="http://purl.org/dc/elements/1.1/"/>
    <ds:schemaRef ds:uri="963042e9-b378-4a6b-afde-b0dbbe690fe0"/>
    <ds:schemaRef ds:uri="http://schemas.microsoft.com/office/2006/documentManagement/types"/>
    <ds:schemaRef ds:uri="http://purl.org/dc/dcmitype/"/>
    <ds:schemaRef ds:uri="6f4005eb-4160-4fa1-b42f-816547eedc42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R5-5</vt:lpstr>
      <vt:lpstr>'R5-5'!Print_Area</vt:lpstr>
      <vt:lpstr>'R5-5'!Print_Titles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libUser</cp:lastModifiedBy>
  <cp:lastPrinted>2025-03-01T01:46:50Z</cp:lastPrinted>
  <dcterms:modified xsi:type="dcterms:W3CDTF">2025-07-17T02:27:21Z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0x0101003C48B3C23AE0E44A98E22771E3192F91</vt:lpwstr>
  </property>
</Properties>
</file>