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令和6年度共有フォルダ\2100デジタル\電子書籍\資料リスト\新着\R5-1\"/>
    </mc:Choice>
  </mc:AlternateContent>
  <xr:revisionPtr revIDLastSave="0" documentId="13_ncr:1_{1D1106A8-7502-4B77-8DC7-7DADBFCF4E3E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R5-1" sheetId="4" r:id="rId1"/>
  </sheets>
  <definedNames>
    <definedName name="_xlnm._FilterDatabase" localSheetId="0" hidden="1">'R5-1'!$A$2:$L$2</definedName>
    <definedName name="DDA">#REF!</definedName>
    <definedName name="_xlnm.Print_Area" localSheetId="0">'R5-1'!$A$1:$L$142</definedName>
    <definedName name="_xlnm.Print_Titles" localSheetId="0">'R5-1'!$2:$2</definedName>
    <definedName name="あああ">#REF!</definedName>
  </definedNames>
  <calcPr calcId="191029"/>
</workbook>
</file>

<file path=xl/calcChain.xml><?xml version="1.0" encoding="utf-8"?>
<calcChain xmlns="http://schemas.openxmlformats.org/spreadsheetml/2006/main">
  <c r="I4" i="4" l="1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3" i="4" l="1"/>
  <c r="H196" i="4" l="1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</calcChain>
</file>

<file path=xl/sharedStrings.xml><?xml version="1.0" encoding="utf-8"?>
<sst xmlns="http://schemas.openxmlformats.org/spreadsheetml/2006/main" count="1181" uniqueCount="834">
  <si>
    <t>NDC</t>
  </si>
  <si>
    <t>007.1</t>
  </si>
  <si>
    <t>築地書館</t>
  </si>
  <si>
    <t>創元社</t>
  </si>
  <si>
    <t>誠信書房</t>
  </si>
  <si>
    <t>朝倉書店</t>
  </si>
  <si>
    <t>翔泳社</t>
  </si>
  <si>
    <t>アルク</t>
  </si>
  <si>
    <t>中央経済社</t>
  </si>
  <si>
    <t>タイトル</t>
    <phoneticPr fontId="4"/>
  </si>
  <si>
    <t>副タイトル</t>
    <rPh sb="0" eb="1">
      <t>フク</t>
    </rPh>
    <phoneticPr fontId="4"/>
  </si>
  <si>
    <t>著者</t>
    <phoneticPr fontId="4"/>
  </si>
  <si>
    <t>出版社</t>
    <phoneticPr fontId="4"/>
  </si>
  <si>
    <t>音声読み上げ</t>
    <rPh sb="0" eb="2">
      <t>オンセイ</t>
    </rPh>
    <rPh sb="2" eb="3">
      <t>ヨ</t>
    </rPh>
    <rPh sb="4" eb="5">
      <t>ア</t>
    </rPh>
    <phoneticPr fontId="3"/>
  </si>
  <si>
    <t>電子書籍へのリンク
（Myライブラリにログイン後
こちらをご利用ください）</t>
    <rPh sb="0" eb="2">
      <t>デンシ</t>
    </rPh>
    <rPh sb="2" eb="4">
      <t>ショセキ</t>
    </rPh>
    <rPh sb="23" eb="24">
      <t>ゴ</t>
    </rPh>
    <rPh sb="30" eb="32">
      <t>リヨウ</t>
    </rPh>
    <phoneticPr fontId="4"/>
  </si>
  <si>
    <t>子ども向け</t>
    <rPh sb="0" eb="1">
      <t>コ</t>
    </rPh>
    <rPh sb="3" eb="4">
      <t>ム</t>
    </rPh>
    <phoneticPr fontId="4"/>
  </si>
  <si>
    <t>鳥取県関係
キーワード</t>
    <rPh sb="0" eb="2">
      <t>トットリ</t>
    </rPh>
    <rPh sb="2" eb="3">
      <t>ケン</t>
    </rPh>
    <rPh sb="3" eb="5">
      <t>カンケイ</t>
    </rPh>
    <phoneticPr fontId="4"/>
  </si>
  <si>
    <t>鳥取県関係ページのある資料
鳥取県ゆかりの人物の著作</t>
    <rPh sb="0" eb="2">
      <t>トットリ</t>
    </rPh>
    <rPh sb="2" eb="3">
      <t>ケン</t>
    </rPh>
    <rPh sb="3" eb="5">
      <t>カンケイ</t>
    </rPh>
    <rPh sb="11" eb="13">
      <t>シリョウ</t>
    </rPh>
    <rPh sb="14" eb="17">
      <t>トットリケン</t>
    </rPh>
    <rPh sb="21" eb="23">
      <t>ジンブツ</t>
    </rPh>
    <rPh sb="24" eb="26">
      <t>チョサク</t>
    </rPh>
    <phoneticPr fontId="4"/>
  </si>
  <si>
    <t>日外アソシエーツ【編】</t>
  </si>
  <si>
    <t>日外アソシエーツ</t>
  </si>
  <si>
    <t>オーム社</t>
  </si>
  <si>
    <t>大学教育出版</t>
  </si>
  <si>
    <t>平凡社</t>
  </si>
  <si>
    <t>白水社</t>
  </si>
  <si>
    <t>新日本法規出版</t>
  </si>
  <si>
    <t>マイナビ出版</t>
  </si>
  <si>
    <t>金剛出版</t>
  </si>
  <si>
    <t>近代科学社</t>
  </si>
  <si>
    <t>日本評論社</t>
  </si>
  <si>
    <t>金子書房</t>
  </si>
  <si>
    <t>中外医学社</t>
  </si>
  <si>
    <t>中山書店</t>
  </si>
  <si>
    <t>森北出版</t>
  </si>
  <si>
    <t>彩流社</t>
  </si>
  <si>
    <t>007.64</t>
  </si>
  <si>
    <t>大月書店</t>
  </si>
  <si>
    <t>中央法規出版</t>
  </si>
  <si>
    <t>コロナ社</t>
  </si>
  <si>
    <t>勉誠出版</t>
  </si>
  <si>
    <t>週刊東洋経済編集部</t>
  </si>
  <si>
    <t>東洋経済新報社</t>
  </si>
  <si>
    <t>上智大学中世思想研究所【編訳・監修】</t>
  </si>
  <si>
    <t>ダイヤモンド社</t>
  </si>
  <si>
    <t>世界思想社</t>
  </si>
  <si>
    <t>ジャパンタイムズ出版</t>
  </si>
  <si>
    <t>ＡＩ　ｖｓ．　教科書が読めない子どもたち</t>
  </si>
  <si>
    <t>新井紀子</t>
  </si>
  <si>
    <t>ＨＵＭＡＮ＋ＭＡＣＨＩＮＥ　人間＋マシン</t>
  </si>
  <si>
    <t>ＡＩ時代の８つの融合スキル</t>
  </si>
  <si>
    <t>ポール・Ｒ・ドーアティ</t>
  </si>
  <si>
    <t>機械学習エンジニアになりたい人のための本</t>
  </si>
  <si>
    <t>AIを天職にする</t>
  </si>
  <si>
    <t>石井大輔</t>
  </si>
  <si>
    <t>情報メディア白書　２０１８</t>
  </si>
  <si>
    <t>電通メディアイノベーションラボ　【編】</t>
  </si>
  <si>
    <t>007.3</t>
  </si>
  <si>
    <t>いちばんやさしいExcel VBAの教本</t>
  </si>
  <si>
    <t>人気講師が教える実務に役立つマクロの始め方</t>
  </si>
  <si>
    <t>伊藤潔人</t>
  </si>
  <si>
    <t>インプレス</t>
  </si>
  <si>
    <t>007.63</t>
  </si>
  <si>
    <t>情報リテラシー 総合編</t>
  </si>
  <si>
    <t>Windows10/Office2019対応</t>
  </si>
  <si>
    <t>富士通エフ・オー・エム</t>
  </si>
  <si>
    <t>FOM出版</t>
  </si>
  <si>
    <t>情報リテラシー &lt;改訂版&gt;</t>
  </si>
  <si>
    <t>Windows10/Office2016対応</t>
  </si>
  <si>
    <t>情報リテラシー アプリ編 &lt;改訂版&gt;</t>
  </si>
  <si>
    <t>情報リテラシー 入門編 &lt;改訂版&gt;</t>
  </si>
  <si>
    <t>正規表現辞典　改訂新版</t>
  </si>
  <si>
    <t>佐藤竜一</t>
  </si>
  <si>
    <t>Python超入門</t>
  </si>
  <si>
    <t>モンティと学ぶはじめてのプログラミング</t>
  </si>
  <si>
    <t>及川えり子【著】</t>
  </si>
  <si>
    <t>食べることの哲学</t>
  </si>
  <si>
    <t>檜垣立哉</t>
  </si>
  <si>
    <t>104</t>
  </si>
  <si>
    <t>ガンディー</t>
  </si>
  <si>
    <t>秘教思想が生んだ聖人</t>
  </si>
  <si>
    <t>杉本良男</t>
  </si>
  <si>
    <t>126.9</t>
  </si>
  <si>
    <t>中世思想原典集成 精選１ ギリシア教父・ビザンティン思想</t>
  </si>
  <si>
    <t>132</t>
  </si>
  <si>
    <t>中世思想原典集成 精選２ ラテン教父の系譜</t>
  </si>
  <si>
    <t>中世思想原典集成 精選３ ラテン中世の興隆１</t>
  </si>
  <si>
    <t>中世思想原典集成 精選４ ラテン中世の興隆２</t>
  </si>
  <si>
    <t>中世思想原典集成 精選５ 大学の世紀１</t>
  </si>
  <si>
    <t>世界戦争の世紀</t>
  </si>
  <si>
    <t>20世紀知識人群像</t>
  </si>
  <si>
    <t>桜井哲夫</t>
  </si>
  <si>
    <t>133</t>
  </si>
  <si>
    <t>希望としてのカント</t>
  </si>
  <si>
    <t>恒久平和のために</t>
  </si>
  <si>
    <t>高田明宜</t>
  </si>
  <si>
    <t>日本経済評論社</t>
  </si>
  <si>
    <t>134.2</t>
  </si>
  <si>
    <t>ＵＣＬＡ医学部教授が教える科学的に証明された究極の「なし遂げる力」</t>
  </si>
  <si>
    <t>ショーン・ヤング【著】</t>
  </si>
  <si>
    <t>141.7</t>
  </si>
  <si>
    <t>ユング心理学の世界</t>
  </si>
  <si>
    <t>樋口和彦</t>
  </si>
  <si>
    <t>146.1</t>
  </si>
  <si>
    <t>夢の意味</t>
  </si>
  <si>
    <t>Ｃ．Ａ．マイヤー【著】</t>
  </si>
  <si>
    <t>LIFE SHIFT　リカレント編</t>
  </si>
  <si>
    <t>159</t>
  </si>
  <si>
    <t>一神教とは何か</t>
  </si>
  <si>
    <t>キリスト教、ユダヤ教、イスラームを知るために</t>
  </si>
  <si>
    <t>小原克博</t>
  </si>
  <si>
    <t>160</t>
  </si>
  <si>
    <t>年表でわかる現代の社会と宗教</t>
  </si>
  <si>
    <t>特別座談会 上田紀行・池上彰・弓山達也・中島岳志</t>
  </si>
  <si>
    <t>渡邊直樹【責任編集】</t>
  </si>
  <si>
    <t>162</t>
  </si>
  <si>
    <t>教養として学んでおきたい５大宗教</t>
  </si>
  <si>
    <t>中村圭志</t>
  </si>
  <si>
    <t>165.3</t>
  </si>
  <si>
    <t>観音・地蔵・不動</t>
  </si>
  <si>
    <t>速水侑</t>
  </si>
  <si>
    <t>吉川弘文館</t>
  </si>
  <si>
    <t>182.1</t>
  </si>
  <si>
    <t>鈴木大拙</t>
  </si>
  <si>
    <t>竹村牧男</t>
  </si>
  <si>
    <t>188.82</t>
  </si>
  <si>
    <t>神学の技法</t>
  </si>
  <si>
    <t>キリスト教は役に立つ</t>
  </si>
  <si>
    <t>佐藤優</t>
  </si>
  <si>
    <t>191</t>
  </si>
  <si>
    <t>元号読本</t>
  </si>
  <si>
    <t>「大化」から「令和」まで全２４８年号の読み物事典</t>
  </si>
  <si>
    <t>所功</t>
  </si>
  <si>
    <t>210.02</t>
  </si>
  <si>
    <t>平成災害史事典</t>
  </si>
  <si>
    <t>平成26年～平成30年</t>
  </si>
  <si>
    <t>210.76</t>
  </si>
  <si>
    <t>現代外国人名録</t>
  </si>
  <si>
    <t>280.3</t>
  </si>
  <si>
    <t>日本人物レファレンス事典</t>
  </si>
  <si>
    <t>医学・医療・福祉篇</t>
  </si>
  <si>
    <t>281.03</t>
  </si>
  <si>
    <t>人物レファレンス事典</t>
  </si>
  <si>
    <t>郷土人物編　第Ⅱ期（2008-2017）</t>
  </si>
  <si>
    <t>名前から引く人名辞典　新訂増補</t>
  </si>
  <si>
    <t>宗教篇（僧侶・神職・宗教家）</t>
  </si>
  <si>
    <t>日本史人名よみかた辞典</t>
  </si>
  <si>
    <t>日本現今人名辞典 [明治36年刊 復刻]</t>
  </si>
  <si>
    <t>日本現今人名辞典発行所【編】</t>
  </si>
  <si>
    <t>銀婚記念大日本人物史 [大正14年刊 復刻]</t>
  </si>
  <si>
    <t>吉田敬直【編】</t>
  </si>
  <si>
    <t>郷土・地域をしらべる レファレンスブック</t>
  </si>
  <si>
    <t>291.031</t>
  </si>
  <si>
    <t>語り継ぐ戦後思想史</t>
  </si>
  <si>
    <t>体験と対話から</t>
  </si>
  <si>
    <t>清水多吉</t>
  </si>
  <si>
    <t>309.02</t>
  </si>
  <si>
    <t>新しい地政学</t>
  </si>
  <si>
    <t>北岡伸一</t>
  </si>
  <si>
    <t>319.04</t>
  </si>
  <si>
    <t>サブテクスト国際法</t>
  </si>
  <si>
    <t>教科書の一歩先へ</t>
  </si>
  <si>
    <t>森肇志</t>
  </si>
  <si>
    <t>329</t>
  </si>
  <si>
    <t>無形資産が経済を支配する</t>
  </si>
  <si>
    <t>資本のない資本主義の正体</t>
  </si>
  <si>
    <t>ジョナサン・ハスケル</t>
  </si>
  <si>
    <t>330.4</t>
  </si>
  <si>
    <t>義理と人情の経済学</t>
  </si>
  <si>
    <t>山村英司</t>
  </si>
  <si>
    <t>331.04</t>
  </si>
  <si>
    <t>武器としての「資本論」</t>
  </si>
  <si>
    <t>白井聡</t>
  </si>
  <si>
    <t>331.6</t>
  </si>
  <si>
    <t>ラディカル・マーケット　脱・私有財産の世紀</t>
  </si>
  <si>
    <t>エリック・Ａ．ポズナー</t>
  </si>
  <si>
    <t>331.845</t>
  </si>
  <si>
    <t>デジタル国富論</t>
  </si>
  <si>
    <t>此本臣吾【監修】</t>
  </si>
  <si>
    <t>332.06</t>
  </si>
  <si>
    <t>スティグリッツ　PROGRESSIVE CAPITALISM</t>
  </si>
  <si>
    <t>ジョセフ・Ｅ．スティグリッツ【著】</t>
  </si>
  <si>
    <t>332.53</t>
  </si>
  <si>
    <t>経営の知的思考　直感で発想　論理で検証　哲学で跳躍</t>
  </si>
  <si>
    <t>伊丹敬之</t>
  </si>
  <si>
    <t>335.04</t>
  </si>
  <si>
    <t>日本企業の勝算</t>
  </si>
  <si>
    <t>人材確保×生産性×企業成長</t>
  </si>
  <si>
    <t>デービッド・アトキンソン</t>
  </si>
  <si>
    <t>335.21</t>
  </si>
  <si>
    <t>会社は誰のものか</t>
  </si>
  <si>
    <t>経済事件から考えるコーポレート・ガバナンス</t>
  </si>
  <si>
    <t>加藤裕則</t>
  </si>
  <si>
    <t>335.4</t>
  </si>
  <si>
    <t>テキストブックＮＰＯ（第３版）</t>
  </si>
  <si>
    <t>非営利組織の制度・活動・マネジメント</t>
  </si>
  <si>
    <t>雨森孝悦</t>
  </si>
  <si>
    <t>335.8</t>
  </si>
  <si>
    <t>ゼロからつくるビジネスモデル</t>
  </si>
  <si>
    <t>井上達彦</t>
  </si>
  <si>
    <t>336.1</t>
  </si>
  <si>
    <t>経営戦略の方程式</t>
  </si>
  <si>
    <t>松崎和久</t>
  </si>
  <si>
    <t>税務経理協会</t>
  </si>
  <si>
    <t>イノベーション全書</t>
  </si>
  <si>
    <t>紺野登</t>
  </si>
  <si>
    <t>336.2</t>
  </si>
  <si>
    <t>経営組織論</t>
  </si>
  <si>
    <t>鈴木竜太</t>
  </si>
  <si>
    <t>336.3</t>
  </si>
  <si>
    <t>なぜ組織は個を活かせないのか</t>
  </si>
  <si>
    <t>馬塲杉夫</t>
  </si>
  <si>
    <t>未来をひらくビジネスマナー　第4版</t>
  </si>
  <si>
    <t>就職活動・社会人デビュ－を控えたみなさんに</t>
  </si>
  <si>
    <t>長江由美子</t>
  </si>
  <si>
    <t>336.4</t>
  </si>
  <si>
    <t>１００年企業戦略</t>
  </si>
  <si>
    <t>「持たざる」から「持つ」経営へ</t>
  </si>
  <si>
    <t>宮沢文彦</t>
  </si>
  <si>
    <t>336.8</t>
  </si>
  <si>
    <t>決算書１００の基本</t>
  </si>
  <si>
    <t>高辻成彦</t>
  </si>
  <si>
    <t>336.83</t>
  </si>
  <si>
    <t>企業間管理と管理会計</t>
  </si>
  <si>
    <t>サプライチェーン・マネジメントを中心として</t>
  </si>
  <si>
    <t>浜田和樹</t>
  </si>
  <si>
    <t>336.84</t>
  </si>
  <si>
    <t>現場で役立つ会計力</t>
  </si>
  <si>
    <t>会社の数字超理解</t>
  </si>
  <si>
    <t>清水量介</t>
  </si>
  <si>
    <t>336.9</t>
  </si>
  <si>
    <t>ゼロからスタート簿記入門</t>
  </si>
  <si>
    <t>渡辺竜介</t>
  </si>
  <si>
    <t>336.91</t>
  </si>
  <si>
    <t>会計基準の考え方</t>
  </si>
  <si>
    <t>学生と語る２３日</t>
  </si>
  <si>
    <t>西川郁生</t>
  </si>
  <si>
    <t>336.92</t>
  </si>
  <si>
    <t>ミス事例でわかる法人税の実務ポイント</t>
  </si>
  <si>
    <t>渡邊崇甫</t>
  </si>
  <si>
    <t>336.98</t>
  </si>
  <si>
    <t>知っておきたい電子マネーと仮想通貨</t>
  </si>
  <si>
    <t>三菱総合研究所【編】</t>
  </si>
  <si>
    <t>338.2</t>
  </si>
  <si>
    <t>公会計テキスト</t>
  </si>
  <si>
    <t>黒木淳</t>
  </si>
  <si>
    <t>343.9</t>
  </si>
  <si>
    <t>相続土地評価実務マニュアル</t>
  </si>
  <si>
    <t>梶野研二</t>
  </si>
  <si>
    <t>345.5</t>
  </si>
  <si>
    <t>グローバルな公共倫理とソーシャル・イノベーション</t>
  </si>
  <si>
    <t>大阪大学大学院国際公共政策研究科</t>
  </si>
  <si>
    <t>360.4</t>
  </si>
  <si>
    <t>増補　闘うレヴィ=ストロース</t>
  </si>
  <si>
    <t>渡辺公三</t>
  </si>
  <si>
    <t>361.235</t>
  </si>
  <si>
    <t>「ネコ型」人間の時代</t>
  </si>
  <si>
    <t>直感こそＡＩに勝る</t>
  </si>
  <si>
    <t>太田肇</t>
  </si>
  <si>
    <t>361.6</t>
  </si>
  <si>
    <t>通勤25分圏外の勝つ街負ける街</t>
  </si>
  <si>
    <t>宮原啓彰</t>
  </si>
  <si>
    <t>361.785</t>
  </si>
  <si>
    <t>日本医療保険制度史（第３版）</t>
  </si>
  <si>
    <t>吉原健二</t>
  </si>
  <si>
    <t>364.4</t>
  </si>
  <si>
    <t>誰も教えてくれない田舎暮らしの教科書</t>
  </si>
  <si>
    <t>清泉亮</t>
  </si>
  <si>
    <t>365.04</t>
  </si>
  <si>
    <t>副業</t>
  </si>
  <si>
    <t>人生を再選択する</t>
  </si>
  <si>
    <t>前田剛</t>
  </si>
  <si>
    <t>366.29</t>
  </si>
  <si>
    <t>最低賃金1500円がつくる仕事と暮らし</t>
  </si>
  <si>
    <t>「雇用崩壊」を乗り超える</t>
  </si>
  <si>
    <t>後藤道夫</t>
  </si>
  <si>
    <t>366.44</t>
  </si>
  <si>
    <t>この国の不寛容の果てに</t>
  </si>
  <si>
    <t>相模原事件と私たちの時代</t>
  </si>
  <si>
    <t>雨宮処凛【編著】</t>
  </si>
  <si>
    <t>368</t>
  </si>
  <si>
    <t>向こう半分の人々の暮らし</t>
  </si>
  <si>
    <t>１９世紀末ニューヨークの移民下層社会</t>
  </si>
  <si>
    <t>ジェイコブ・リース【著】</t>
  </si>
  <si>
    <t>368.2</t>
  </si>
  <si>
    <t>お母さんのためのアルコール依存症回復ガイドブック</t>
  </si>
  <si>
    <t>ローズマリー・オコーナー【著】</t>
  </si>
  <si>
    <t>368.8</t>
  </si>
  <si>
    <t>これならわかる〈スッキリ図解〉介護ビジネス　第3版</t>
  </si>
  <si>
    <t>辻川泰史【編著】</t>
  </si>
  <si>
    <t>369</t>
  </si>
  <si>
    <t>みんなのシステム論</t>
  </si>
  <si>
    <t>対人援助のためのコラボレーション入門</t>
  </si>
  <si>
    <t>赤津玲子</t>
  </si>
  <si>
    <t>369.1</t>
  </si>
  <si>
    <t>新版　障害者の経済学</t>
  </si>
  <si>
    <t>中島隆信</t>
  </si>
  <si>
    <t>369.27</t>
  </si>
  <si>
    <t>これならわかる〈スッキリ図解〉障害者総合支援法　第2版</t>
  </si>
  <si>
    <t>二本柳覚【編著】</t>
  </si>
  <si>
    <t>地域で愛される子ども食堂 つくり方・続け方</t>
  </si>
  <si>
    <t>飯沼直樹</t>
  </si>
  <si>
    <t>369.4</t>
  </si>
  <si>
    <t>スクールカウンセラーと教師のための「チーム学校」入門</t>
  </si>
  <si>
    <t>半田一郎【編】</t>
  </si>
  <si>
    <t>371.43</t>
  </si>
  <si>
    <t>はじめよう！　ブックコミュニケーション</t>
  </si>
  <si>
    <t>響きあう教室へ</t>
  </si>
  <si>
    <t>村中李衣</t>
  </si>
  <si>
    <t>375.1</t>
  </si>
  <si>
    <t>乳幼児の発達と保育</t>
  </si>
  <si>
    <t>食べる・眠る・遊ぶ・繋がる</t>
  </si>
  <si>
    <t>秋田喜代美【監修】</t>
  </si>
  <si>
    <t>376.11</t>
  </si>
  <si>
    <t>教育・保育カリキュラム論</t>
  </si>
  <si>
    <t>児童育成協会【監修】</t>
  </si>
  <si>
    <t>376.15</t>
  </si>
  <si>
    <t>最新文化賞事典 2011-2018</t>
  </si>
  <si>
    <t>377.7</t>
  </si>
  <si>
    <t>手話通訳者になろう</t>
  </si>
  <si>
    <t>木村晴美</t>
  </si>
  <si>
    <t>378.28</t>
  </si>
  <si>
    <t>郷土に伝わる民俗と信仰</t>
  </si>
  <si>
    <t>地方史誌にとりあげられた民俗文献目録</t>
  </si>
  <si>
    <t>飯澤文夫【監修】</t>
  </si>
  <si>
    <t>382.1</t>
  </si>
  <si>
    <t>江戸の科学者</t>
  </si>
  <si>
    <t>西洋に挑んだ異才列伝</t>
  </si>
  <si>
    <t>新戸雅章</t>
  </si>
  <si>
    <t>402.8</t>
  </si>
  <si>
    <t>図解でわかる！理工系のためのよい文章の書き方</t>
  </si>
  <si>
    <t>論文・レポートを自力で書けるようになる方法</t>
  </si>
  <si>
    <t>福地健太郎【文】</t>
  </si>
  <si>
    <t>407</t>
  </si>
  <si>
    <t>数学大百科事典</t>
  </si>
  <si>
    <t>仕事で使う公式・定理・ルール127</t>
  </si>
  <si>
    <t>蔵本貴文</t>
  </si>
  <si>
    <t>410.38</t>
  </si>
  <si>
    <t>これからの微分積分</t>
  </si>
  <si>
    <t>新井仁之</t>
  </si>
  <si>
    <t>413.3</t>
  </si>
  <si>
    <t>角度データのモデリング</t>
  </si>
  <si>
    <t>清水邦夫</t>
  </si>
  <si>
    <t>417</t>
  </si>
  <si>
    <t>Pythonによる数理最適化入門</t>
  </si>
  <si>
    <t>久保幹雄【監修】</t>
  </si>
  <si>
    <t>Pythonで学ぶあたらしい統計学の教科書</t>
  </si>
  <si>
    <t>馬場真哉</t>
  </si>
  <si>
    <t>Pythonによるあたらしいデータ分析の教科書</t>
  </si>
  <si>
    <t>寺田学</t>
  </si>
  <si>
    <t>Pythonによるデータ解析入門</t>
  </si>
  <si>
    <t>山内長承</t>
  </si>
  <si>
    <t>Pythonと複雑ネットワーク分析</t>
  </si>
  <si>
    <t>関係性データからのアプローチ</t>
  </si>
  <si>
    <t>林幸雄【編著】</t>
  </si>
  <si>
    <t>つくりながら学ぶ！　Pythonによる因果分析</t>
  </si>
  <si>
    <t>因果推論・因果探索の実践入門</t>
  </si>
  <si>
    <t>小川雄太郎</t>
  </si>
  <si>
    <t>爆速！　アルゴリズム</t>
  </si>
  <si>
    <t>毎日の生活がみるみるうちに変わる</t>
  </si>
  <si>
    <t>アリ・アルモッサウィ【著】</t>
  </si>
  <si>
    <t>418</t>
  </si>
  <si>
    <t>地図の進化論</t>
  </si>
  <si>
    <t>地理空間情報と人間の未来</t>
  </si>
  <si>
    <t>若林芳樹</t>
  </si>
  <si>
    <t>448.9</t>
  </si>
  <si>
    <t>江戸近世暦</t>
  </si>
  <si>
    <t>和暦・西暦・七曜・干支・十二直・納音・二十八（七）宿・二十四節気・雑節</t>
  </si>
  <si>
    <t>449.34</t>
  </si>
  <si>
    <t>オーロラの日本史</t>
  </si>
  <si>
    <t>古典籍・古文書にみる記録</t>
  </si>
  <si>
    <t>岩橋清美</t>
  </si>
  <si>
    <t>451.75</t>
  </si>
  <si>
    <t>水族館の歴史</t>
  </si>
  <si>
    <t>海が室内にやってきた</t>
  </si>
  <si>
    <t>ベアント・ブルンナー【著】</t>
  </si>
  <si>
    <t>480.76</t>
  </si>
  <si>
    <t>フクロウ</t>
  </si>
  <si>
    <t>その歴史・文化・生態</t>
  </si>
  <si>
    <t>デズモンド・モリス【著】</t>
  </si>
  <si>
    <t>488.75</t>
  </si>
  <si>
    <t>超入門！すべての医療従事者のためのRStudioではじめる医療統計</t>
  </si>
  <si>
    <t>サンプルデータでらくらくマスター</t>
  </si>
  <si>
    <t>笹渕祐介</t>
  </si>
  <si>
    <t>金芳堂</t>
  </si>
  <si>
    <t>490.19</t>
  </si>
  <si>
    <t>解剖学　改訂3版</t>
  </si>
  <si>
    <t>五味敏昭</t>
  </si>
  <si>
    <t>491.1</t>
  </si>
  <si>
    <t>カラー図解 人体発生学講義ノート （第2版）</t>
  </si>
  <si>
    <t>塩田浩平</t>
  </si>
  <si>
    <t>491.2</t>
  </si>
  <si>
    <t>人体生理学ノート　第8版</t>
  </si>
  <si>
    <t>岡田隆夫</t>
  </si>
  <si>
    <t>491.3</t>
  </si>
  <si>
    <t>尿検査のみかた，考えかた</t>
  </si>
  <si>
    <t>富野康日己【監修】</t>
  </si>
  <si>
    <t>492.17</t>
  </si>
  <si>
    <t>看護教員必携資料集　第３版</t>
  </si>
  <si>
    <t>田村やよひ【編】</t>
  </si>
  <si>
    <t>メヂカルフレンド社</t>
  </si>
  <si>
    <t>492.907</t>
  </si>
  <si>
    <t>CRA 薬物・アルコール依存へのコミュニティ強化アプローチ</t>
  </si>
  <si>
    <t>H・G・ローゼン</t>
  </si>
  <si>
    <t>493.155</t>
  </si>
  <si>
    <t>現場で使う!! 熱中症ポケットマニュアル</t>
  </si>
  <si>
    <t>三宅康史【編著】</t>
  </si>
  <si>
    <t>493.19</t>
  </si>
  <si>
    <t>脳神経内科グリーンノート</t>
  </si>
  <si>
    <t>桑原聡【編著】</t>
  </si>
  <si>
    <t>493.7</t>
  </si>
  <si>
    <t>精神科医の話の聴き方 10のセオリー</t>
  </si>
  <si>
    <t>小山文彦</t>
  </si>
  <si>
    <t>493.72</t>
  </si>
  <si>
    <t>不安のありか</t>
  </si>
  <si>
    <t>"""私""を理解するための精神分析のエッセンス"</t>
  </si>
  <si>
    <t>平島奈津子</t>
  </si>
  <si>
    <t>心の病気ってなんだろう？</t>
  </si>
  <si>
    <t>松本卓也</t>
  </si>
  <si>
    <t>493.76</t>
  </si>
  <si>
    <t>福島原発事故がもたらしたもの</t>
  </si>
  <si>
    <t>被災地のメンタルヘルスに何が起きているのか</t>
  </si>
  <si>
    <t>前田正治【編著】</t>
  </si>
  <si>
    <t>493.79</t>
  </si>
  <si>
    <t>女性ヘルスケア</t>
  </si>
  <si>
    <t>加藤聖子【専門編集】</t>
  </si>
  <si>
    <t>495</t>
  </si>
  <si>
    <t>つなげてつくる工学入門</t>
  </si>
  <si>
    <t>理工学への扉を開くワークブック</t>
  </si>
  <si>
    <t>東京電機大学【編】</t>
  </si>
  <si>
    <t>東京電機大学出版局</t>
  </si>
  <si>
    <t>500</t>
  </si>
  <si>
    <t>工学系のための応用数学</t>
  </si>
  <si>
    <t>松井信行　【監修】</t>
  </si>
  <si>
    <t>501.1</t>
  </si>
  <si>
    <t>シリコンバレーのVC＝ベンチャーキャピタリストは何を見ているのか</t>
  </si>
  <si>
    <t>山本康正</t>
  </si>
  <si>
    <t>504</t>
  </si>
  <si>
    <t>ネイティブスピーカーも納得する技術英語表現</t>
  </si>
  <si>
    <t>福岡俊道</t>
  </si>
  <si>
    <t>507.7</t>
  </si>
  <si>
    <t>コンクリート構造学　第5版・補訂版</t>
  </si>
  <si>
    <t>小林和夫</t>
  </si>
  <si>
    <t>511.7</t>
  </si>
  <si>
    <t>Ｑ＆Ａ 建築訴訟の実務</t>
  </si>
  <si>
    <t>改正債権法対応の最新プラクティス</t>
  </si>
  <si>
    <t>岸日出夫【編集代表】</t>
  </si>
  <si>
    <t>520.91</t>
  </si>
  <si>
    <t>御簾の下からこぼれ出る装束</t>
  </si>
  <si>
    <t>王朝物語絵と女性の空間</t>
  </si>
  <si>
    <t>赤澤真理</t>
  </si>
  <si>
    <t>521.3</t>
  </si>
  <si>
    <t>よみがえる安土城</t>
  </si>
  <si>
    <t>木戸雅寿</t>
  </si>
  <si>
    <t>521.823</t>
  </si>
  <si>
    <t>ドローンプログラミング</t>
  </si>
  <si>
    <t>アプリ開発から機体制御まで DJI SDK対応</t>
  </si>
  <si>
    <t>春原久徳</t>
  </si>
  <si>
    <t>538.6</t>
  </si>
  <si>
    <t>図解まるわかり ネットワークのしくみ</t>
  </si>
  <si>
    <t>Ｇｅｎｅ</t>
  </si>
  <si>
    <t>547.48</t>
  </si>
  <si>
    <t>Webサイトパフォーマンス実践入門</t>
  </si>
  <si>
    <t>高速なWebページを作りたいあなたに</t>
  </si>
  <si>
    <t>Jeremy L. Wagner【著】</t>
  </si>
  <si>
    <t>図解まるわかり サーバーのしくみ</t>
  </si>
  <si>
    <t>西村泰洋</t>
  </si>
  <si>
    <t>スッキリわかるC言語入門　第2版</t>
  </si>
  <si>
    <t>旧版あり</t>
  </si>
  <si>
    <t>中山清喬【著】</t>
  </si>
  <si>
    <t>548</t>
  </si>
  <si>
    <t>着物ことはじめ事典</t>
  </si>
  <si>
    <t>美しい着こなし　装う楽しみ</t>
  </si>
  <si>
    <t>石田節子【監修】</t>
  </si>
  <si>
    <t>593.8</t>
  </si>
  <si>
    <t>近現代日本の農村</t>
  </si>
  <si>
    <t>農政の原点をさぐる</t>
  </si>
  <si>
    <t>庄司俊作</t>
  </si>
  <si>
    <t>611.921</t>
  </si>
  <si>
    <t>地域林業のすすめ</t>
  </si>
  <si>
    <t>林業先進国オーストリアに学ぶ地域資源活用のしくみ</t>
  </si>
  <si>
    <t>青木健太郎</t>
  </si>
  <si>
    <t>652.346</t>
  </si>
  <si>
    <t>海の生活誌</t>
  </si>
  <si>
    <t>半島と島の暮らし</t>
  </si>
  <si>
    <t>山口徹</t>
  </si>
  <si>
    <t>662.1</t>
  </si>
  <si>
    <t>相手を必ず動かす！ 英会話のテクニック</t>
  </si>
  <si>
    <t>清水崇文</t>
  </si>
  <si>
    <t>670.93</t>
  </si>
  <si>
    <t>管理職１年目の教科書</t>
  </si>
  <si>
    <t>外資系マネジャーが絶対にやらない３６のルール</t>
  </si>
  <si>
    <t>櫻田毅</t>
  </si>
  <si>
    <t>673.3</t>
  </si>
  <si>
    <t>デジタル時代の基礎知識『ブランディング』</t>
  </si>
  <si>
    <t>「顧客体験」で差がつく時代の新しいルール</t>
  </si>
  <si>
    <t>山口義宏</t>
  </si>
  <si>
    <t>675</t>
  </si>
  <si>
    <t>交通事故事件の実務</t>
  </si>
  <si>
    <t>裁判官の視点</t>
  </si>
  <si>
    <t>大島眞一</t>
  </si>
  <si>
    <t>681.3</t>
  </si>
  <si>
    <t>宿場の日本史</t>
  </si>
  <si>
    <t>街道に生きる</t>
  </si>
  <si>
    <t>宇佐美ミサ子</t>
  </si>
  <si>
    <t>682.1</t>
  </si>
  <si>
    <t>インバウンドビジネス入門講座　第3版</t>
  </si>
  <si>
    <t>訪日外国人観光攻略ガイド</t>
  </si>
  <si>
    <t>村山慶輔</t>
  </si>
  <si>
    <t>689.21</t>
  </si>
  <si>
    <t>海外観光旅行の誕生</t>
  </si>
  <si>
    <t>有山輝雄</t>
  </si>
  <si>
    <t>バウハウスってなあに？</t>
  </si>
  <si>
    <t>インゴルフ・ケルン【文】</t>
  </si>
  <si>
    <t>707.7</t>
  </si>
  <si>
    <t>谷口ジロー</t>
  </si>
  <si>
    <t>描くよろこび</t>
  </si>
  <si>
    <t>コロナ・ブックス編集部【編】</t>
  </si>
  <si>
    <t>726.1</t>
  </si>
  <si>
    <t>ベートーヴェンの生涯</t>
  </si>
  <si>
    <t>青木やよひ</t>
  </si>
  <si>
    <t>762.34</t>
  </si>
  <si>
    <t>バッハ</t>
  </si>
  <si>
    <t>「音楽の父」の素顔と生涯</t>
  </si>
  <si>
    <t>加藤浩子</t>
  </si>
  <si>
    <t>音楽劇の歴史</t>
  </si>
  <si>
    <t>オペラ・オペレッタ・ミュージカル</t>
  </si>
  <si>
    <t>重木昭信</t>
  </si>
  <si>
    <t>775.4</t>
  </si>
  <si>
    <t>教養として学んでおきたい落語</t>
  </si>
  <si>
    <t>堀井憲一郎</t>
  </si>
  <si>
    <t>779.13</t>
  </si>
  <si>
    <t>武道の誕生</t>
  </si>
  <si>
    <t>井上俊</t>
  </si>
  <si>
    <t>789</t>
  </si>
  <si>
    <t>職業、女流棋士</t>
  </si>
  <si>
    <t>香川愛生</t>
  </si>
  <si>
    <t>796</t>
  </si>
  <si>
    <t>将棋400年史</t>
  </si>
  <si>
    <t>野間俊克</t>
  </si>
  <si>
    <t>将棋の基本　駒別手筋事典</t>
  </si>
  <si>
    <t>大平武洋</t>
  </si>
  <si>
    <t>バリエーションの中の日本語史</t>
  </si>
  <si>
    <t>岡﨑友子</t>
  </si>
  <si>
    <t>くろしお出版</t>
  </si>
  <si>
    <t>810.2</t>
  </si>
  <si>
    <t>マルチメディア 日本語基本文法ワークブック</t>
  </si>
  <si>
    <t>Multimedia Exercises for Basic Japanese Grammar</t>
  </si>
  <si>
    <t>筒井通雄【監修・著】</t>
  </si>
  <si>
    <t>815</t>
  </si>
  <si>
    <t>数え方の日本史</t>
  </si>
  <si>
    <t>三保忠夫</t>
  </si>
  <si>
    <t>815.2</t>
  </si>
  <si>
    <t>子猫ユキ</t>
  </si>
  <si>
    <t>NPO多言語多読【監修】</t>
  </si>
  <si>
    <t>大修館書店</t>
  </si>
  <si>
    <t>817.7</t>
  </si>
  <si>
    <t>床屋さんの一日</t>
  </si>
  <si>
    <t>魚屋さんの一日</t>
  </si>
  <si>
    <t>日本のお米</t>
  </si>
  <si>
    <t>ネズミの結婚</t>
  </si>
  <si>
    <t>ハーメルンの笛吹き男</t>
  </si>
  <si>
    <t>ロボットD太</t>
  </si>
  <si>
    <t>「D太の車」「いいにおい」</t>
  </si>
  <si>
    <t>山下さんの静かな日々</t>
  </si>
  <si>
    <t>広島の少年 飯田くん</t>
  </si>
  <si>
    <t>絵でわかる韓国語のオノマトペ</t>
  </si>
  <si>
    <t>表現が広がる擬声語・擬態語</t>
  </si>
  <si>
    <t>辛昭静</t>
  </si>
  <si>
    <t>829.14</t>
  </si>
  <si>
    <t>接続表現の多義性に関する日韓対照研究</t>
  </si>
  <si>
    <t>池玟京</t>
  </si>
  <si>
    <t>ひつじ書房</t>
  </si>
  <si>
    <t>829.15</t>
  </si>
  <si>
    <t>「使える英語」はなぜ身につかないか</t>
  </si>
  <si>
    <t>英語４技能の文化的なハードル</t>
  </si>
  <si>
    <t>尾見康博</t>
  </si>
  <si>
    <t>830.7</t>
  </si>
  <si>
    <t>ニュース英語が本当に解るボキャブラリー［政治・経済編］</t>
  </si>
  <si>
    <t>米紙元記者が教えるニュース頻出表現「真」の意味</t>
  </si>
  <si>
    <t>谷川幹</t>
  </si>
  <si>
    <t>834</t>
  </si>
  <si>
    <t>ニュース英語が本当に解るボキャブラリー［科学・社会編］</t>
  </si>
  <si>
    <t>米紙元記者が厳選した洗練のメディア英語</t>
  </si>
  <si>
    <t>日英翻訳のプロが使う　ラクラク！省エネ英単語</t>
  </si>
  <si>
    <t>ネイティブ英語の秘密が分かる</t>
  </si>
  <si>
    <t>遠田和子</t>
  </si>
  <si>
    <t>子どもに聞かれて困らない 英文法のキソ</t>
  </si>
  <si>
    <t>大竹保幹</t>
  </si>
  <si>
    <t>835</t>
  </si>
  <si>
    <t>英語頭になるための6つの発想</t>
  </si>
  <si>
    <t>足立恵子</t>
  </si>
  <si>
    <t>やりがち英語ミスこっそりチェック帳</t>
  </si>
  <si>
    <t>関野孝雄</t>
  </si>
  <si>
    <t>837.8</t>
  </si>
  <si>
    <t>ネイティブ語感が身につく52の方法</t>
  </si>
  <si>
    <t>デイビッド・セイン</t>
  </si>
  <si>
    <t>日本が伝わる英語</t>
  </si>
  <si>
    <t>アルクENGLISH JOURNAL編集部【編】</t>
  </si>
  <si>
    <t>伝わる！ネイティブが本当に使っている便利フレーズ76</t>
  </si>
  <si>
    <t>武藤克彦</t>
  </si>
  <si>
    <t>スペイン語のムードとモダリティ</t>
  </si>
  <si>
    <t>日本語との対照研究の視点から</t>
  </si>
  <si>
    <t>福嶌教隆</t>
  </si>
  <si>
    <t>865</t>
  </si>
  <si>
    <t>キクタンロシア語【初級編】</t>
  </si>
  <si>
    <t>聞いて覚えるロシア語単語帳</t>
  </si>
  <si>
    <t>猪塚元</t>
  </si>
  <si>
    <t>884</t>
  </si>
  <si>
    <t>みんな忘れた</t>
  </si>
  <si>
    <t>記憶のなかの人</t>
  </si>
  <si>
    <t>野見山暁治</t>
  </si>
  <si>
    <t>914.6</t>
  </si>
  <si>
    <t>大林宣彦　戦争などいらない―未来を紡ぐ映画を</t>
  </si>
  <si>
    <t>大林宣彦</t>
  </si>
  <si>
    <t>今西錦司　生物レベルでの思考</t>
  </si>
  <si>
    <t>今西錦司</t>
  </si>
  <si>
    <t>柳田國男　ささやかなる昔</t>
  </si>
  <si>
    <t>柳田國男</t>
  </si>
  <si>
    <t>中川李枝子　本と子どもが教えてくれたこと</t>
  </si>
  <si>
    <t>中川李枝子</t>
  </si>
  <si>
    <t>今和次郎　思い出の品の整理学</t>
  </si>
  <si>
    <t>今和次郎</t>
  </si>
  <si>
    <t>長崎の鐘</t>
  </si>
  <si>
    <t>付「マニラの悲劇」</t>
  </si>
  <si>
    <t>永井隆</t>
  </si>
  <si>
    <t>916</t>
  </si>
  <si>
    <t>ベスト・オブ・イヨネスコ　授業／犀</t>
  </si>
  <si>
    <t>ウージェーヌ・イヨネスコ【著】</t>
  </si>
  <si>
    <t>952</t>
  </si>
  <si>
    <t>額の星／無数の太陽</t>
  </si>
  <si>
    <t>レーモン・ルーセル【著】</t>
  </si>
  <si>
    <t>952.7</t>
  </si>
  <si>
    <t>チェコSF短編小説集</t>
  </si>
  <si>
    <t>ヤロスラフ・オルシャ・jr.【編】</t>
  </si>
  <si>
    <t>989.53</t>
  </si>
  <si>
    <t>○</t>
    <phoneticPr fontId="4"/>
  </si>
  <si>
    <t>鳥取県中部地震</t>
    <rPh sb="0" eb="2">
      <t>トットリ</t>
    </rPh>
    <rPh sb="2" eb="3">
      <t>ケン</t>
    </rPh>
    <rPh sb="3" eb="5">
      <t>チュウブ</t>
    </rPh>
    <rPh sb="5" eb="7">
      <t>ジシン</t>
    </rPh>
    <phoneticPr fontId="4"/>
  </si>
  <si>
    <t>○</t>
    <phoneticPr fontId="4"/>
  </si>
  <si>
    <t>谷口ジロー</t>
    <rPh sb="0" eb="2">
      <t>タニグチ</t>
    </rPh>
    <phoneticPr fontId="4"/>
  </si>
  <si>
    <t>鳥取県立図書館電子書籍サービス 新着資料リスト（令和5年度追加分①：194冊）</t>
    <rPh sb="0" eb="3">
      <t>トットリケン</t>
    </rPh>
    <rPh sb="3" eb="4">
      <t>リツ</t>
    </rPh>
    <rPh sb="4" eb="7">
      <t>トショカン</t>
    </rPh>
    <rPh sb="7" eb="11">
      <t>デンシショセキ</t>
    </rPh>
    <rPh sb="16" eb="18">
      <t>シンチャク</t>
    </rPh>
    <rPh sb="18" eb="20">
      <t>シリョウ</t>
    </rPh>
    <rPh sb="24" eb="26">
      <t>レイワ</t>
    </rPh>
    <rPh sb="27" eb="28">
      <t>ネン</t>
    </rPh>
    <rPh sb="28" eb="29">
      <t>ド</t>
    </rPh>
    <rPh sb="29" eb="31">
      <t>ツイカ</t>
    </rPh>
    <rPh sb="31" eb="32">
      <t>ブン</t>
    </rPh>
    <rPh sb="37" eb="38">
      <t>サツ</t>
    </rPh>
    <phoneticPr fontId="9"/>
  </si>
  <si>
    <t>書誌番号</t>
    <rPh sb="0" eb="2">
      <t>ショシ</t>
    </rPh>
    <rPh sb="2" eb="4">
      <t>バンゴウ</t>
    </rPh>
    <phoneticPr fontId="4"/>
  </si>
  <si>
    <t>1600000003</t>
  </si>
  <si>
    <t>1600000025</t>
  </si>
  <si>
    <t>1600000056</t>
  </si>
  <si>
    <t>1600000016</t>
  </si>
  <si>
    <t>1600000017</t>
  </si>
  <si>
    <t>1600000132</t>
  </si>
  <si>
    <t>1600000133</t>
  </si>
  <si>
    <t>1600000134</t>
  </si>
  <si>
    <t>1600000135</t>
  </si>
  <si>
    <t>1600000064</t>
  </si>
  <si>
    <t>1600000119</t>
  </si>
  <si>
    <t>1600000031</t>
  </si>
  <si>
    <t>1600000178</t>
  </si>
  <si>
    <t>1600000176</t>
  </si>
  <si>
    <t>1600000179</t>
  </si>
  <si>
    <t>1600000182</t>
  </si>
  <si>
    <t>1600000187</t>
  </si>
  <si>
    <t>1600000188</t>
  </si>
  <si>
    <t>1600000192</t>
  </si>
  <si>
    <t>1600000024</t>
  </si>
  <si>
    <t>1600000042</t>
  </si>
  <si>
    <t>1600000087</t>
  </si>
  <si>
    <t>1600000106</t>
  </si>
  <si>
    <t>1600000021</t>
  </si>
  <si>
    <t>1600000011</t>
  </si>
  <si>
    <t>1600000006</t>
  </si>
  <si>
    <t>1600000154</t>
  </si>
  <si>
    <t>1600000028</t>
  </si>
  <si>
    <t>1600000090</t>
  </si>
  <si>
    <t>1600000007</t>
  </si>
  <si>
    <t>1600000107</t>
  </si>
  <si>
    <t>1600000035</t>
  </si>
  <si>
    <t>1600000118</t>
  </si>
  <si>
    <t>1600000040</t>
  </si>
  <si>
    <t>1600000046</t>
  </si>
  <si>
    <t>1600000083</t>
  </si>
  <si>
    <t>1600000104</t>
  </si>
  <si>
    <t>1600000131</t>
  </si>
  <si>
    <t>1600000151</t>
  </si>
  <si>
    <t>1600000152</t>
  </si>
  <si>
    <t>1600000044</t>
  </si>
  <si>
    <t>1600000172</t>
  </si>
  <si>
    <t>1600000142</t>
  </si>
  <si>
    <t>1600000163</t>
  </si>
  <si>
    <t>1600000137</t>
  </si>
  <si>
    <t>1600000146</t>
  </si>
  <si>
    <t>1600000157</t>
  </si>
  <si>
    <t>1600000127</t>
  </si>
  <si>
    <t>1600000147</t>
  </si>
  <si>
    <t>1600000128</t>
  </si>
  <si>
    <t>1600000170</t>
  </si>
  <si>
    <t>1600000148</t>
  </si>
  <si>
    <t>1600000173</t>
  </si>
  <si>
    <t>1600000143</t>
  </si>
  <si>
    <t>1600000109</t>
  </si>
  <si>
    <t>1600000158</t>
  </si>
  <si>
    <t>1600000138</t>
  </si>
  <si>
    <t>1600000002</t>
  </si>
  <si>
    <t>1600000166</t>
  </si>
  <si>
    <t>1600000029</t>
  </si>
  <si>
    <t>1600000015</t>
  </si>
  <si>
    <t>1600000086</t>
  </si>
  <si>
    <t>1600000053</t>
  </si>
  <si>
    <t>1600000048</t>
  </si>
  <si>
    <t>1600000054</t>
  </si>
  <si>
    <t>1600000055</t>
  </si>
  <si>
    <t>1600000102</t>
  </si>
  <si>
    <t>1600000110</t>
  </si>
  <si>
    <t>1600000101</t>
  </si>
  <si>
    <t>1600000103</t>
  </si>
  <si>
    <t>1600000037</t>
  </si>
  <si>
    <t>1600000191</t>
  </si>
  <si>
    <t>1600000012</t>
  </si>
  <si>
    <t>1600000047</t>
  </si>
  <si>
    <t>1600000136</t>
  </si>
  <si>
    <t>1600000019</t>
  </si>
  <si>
    <t>1600000049</t>
  </si>
  <si>
    <t>1600000026</t>
  </si>
  <si>
    <t>1600000085</t>
  </si>
  <si>
    <t>1600000088</t>
  </si>
  <si>
    <t>1600000156</t>
  </si>
  <si>
    <t>1600000061</t>
  </si>
  <si>
    <t>1600000161</t>
  </si>
  <si>
    <t>1600000005</t>
  </si>
  <si>
    <t>1600000116</t>
  </si>
  <si>
    <t>1600000065</t>
  </si>
  <si>
    <t>1600000162</t>
  </si>
  <si>
    <t>1600000141</t>
  </si>
  <si>
    <t>1600000167</t>
  </si>
  <si>
    <t>1600000096</t>
  </si>
  <si>
    <t>1600000039</t>
  </si>
  <si>
    <t>1600000098</t>
  </si>
  <si>
    <t>1600000045</t>
  </si>
  <si>
    <t>1600000013</t>
  </si>
  <si>
    <t>1600000093</t>
  </si>
  <si>
    <t>1600000091</t>
  </si>
  <si>
    <t>1600000160</t>
  </si>
  <si>
    <t>1600000004</t>
  </si>
  <si>
    <t>1600000036</t>
  </si>
  <si>
    <t>1600000059</t>
  </si>
  <si>
    <t>1600000060</t>
  </si>
  <si>
    <t>1600000081</t>
  </si>
  <si>
    <t>1600000094</t>
  </si>
  <si>
    <t>1600000165</t>
  </si>
  <si>
    <t>1600000043</t>
  </si>
  <si>
    <t>1600000089</t>
  </si>
  <si>
    <t>1600000084</t>
  </si>
  <si>
    <t>1600000183</t>
  </si>
  <si>
    <t>1600000082</t>
  </si>
  <si>
    <t>1600000052</t>
  </si>
  <si>
    <t>1600000129</t>
  </si>
  <si>
    <t>1600000050</t>
  </si>
  <si>
    <t>1600000030</t>
  </si>
  <si>
    <t>1600000027</t>
  </si>
  <si>
    <t>1600000051</t>
  </si>
  <si>
    <t>1600000038</t>
  </si>
  <si>
    <t>1600000155</t>
  </si>
  <si>
    <t>1600000079</t>
  </si>
  <si>
    <t>1600000080</t>
  </si>
  <si>
    <t>1600000105</t>
  </si>
  <si>
    <t>1600000164</t>
  </si>
  <si>
    <t>1600000189</t>
  </si>
  <si>
    <t>1600000034</t>
  </si>
  <si>
    <t>1600000144</t>
  </si>
  <si>
    <t>1600000169</t>
  </si>
  <si>
    <t>1600000020</t>
  </si>
  <si>
    <t>1600000171</t>
  </si>
  <si>
    <t>1600000108</t>
  </si>
  <si>
    <t>1600000097</t>
  </si>
  <si>
    <t>1600000140</t>
  </si>
  <si>
    <t>1600000184</t>
  </si>
  <si>
    <t>1600000123</t>
  </si>
  <si>
    <t>1600000092</t>
  </si>
  <si>
    <t>1600000058</t>
  </si>
  <si>
    <t>1600000062</t>
  </si>
  <si>
    <t>1600000117</t>
  </si>
  <si>
    <t>1600000193</t>
  </si>
  <si>
    <t>1600000153</t>
  </si>
  <si>
    <t>1600000121</t>
  </si>
  <si>
    <t>1600000168</t>
  </si>
  <si>
    <t>1600000122</t>
  </si>
  <si>
    <t>1600000033</t>
  </si>
  <si>
    <t>1600000001</t>
  </si>
  <si>
    <t>1600000057</t>
  </si>
  <si>
    <t>1600000130</t>
  </si>
  <si>
    <t>1600000125</t>
  </si>
  <si>
    <t>1600000063</t>
  </si>
  <si>
    <t>1600000120</t>
  </si>
  <si>
    <t>1600000100</t>
  </si>
  <si>
    <t>1600000175</t>
  </si>
  <si>
    <t>1600000009</t>
  </si>
  <si>
    <t>1600000014</t>
  </si>
  <si>
    <t>1600000185</t>
  </si>
  <si>
    <t>1600000114</t>
  </si>
  <si>
    <t>1600000124</t>
  </si>
  <si>
    <t>1600000111</t>
  </si>
  <si>
    <t>1600000112</t>
  </si>
  <si>
    <t>1600000113</t>
  </si>
  <si>
    <t>1600000194</t>
  </si>
  <si>
    <t>1600000078</t>
  </si>
  <si>
    <t>1600000126</t>
  </si>
  <si>
    <t>1600000069</t>
  </si>
  <si>
    <t>1600000070</t>
  </si>
  <si>
    <t>1600000071</t>
  </si>
  <si>
    <t>1600000072</t>
  </si>
  <si>
    <t>1600000073</t>
  </si>
  <si>
    <t>1600000074</t>
  </si>
  <si>
    <t>1600000075</t>
  </si>
  <si>
    <t>1600000076</t>
  </si>
  <si>
    <t>1600000077</t>
  </si>
  <si>
    <t>1600000139</t>
  </si>
  <si>
    <t>1600000145</t>
  </si>
  <si>
    <t>1600000150</t>
  </si>
  <si>
    <t>1600000022</t>
  </si>
  <si>
    <t>1600000023</t>
  </si>
  <si>
    <t>1600000115</t>
  </si>
  <si>
    <t>1600000032</t>
  </si>
  <si>
    <t>1600000068</t>
  </si>
  <si>
    <t>1600000041</t>
  </si>
  <si>
    <t>1600000066</t>
  </si>
  <si>
    <t>1600000067</t>
  </si>
  <si>
    <t>1600000099</t>
  </si>
  <si>
    <t>1600000095</t>
  </si>
  <si>
    <t>1600000149</t>
  </si>
  <si>
    <t>1600000010</t>
  </si>
  <si>
    <t>1600000177</t>
  </si>
  <si>
    <t>1600000180</t>
  </si>
  <si>
    <t>1600000181</t>
  </si>
  <si>
    <t>1600000186</t>
  </si>
  <si>
    <t>1600000190</t>
  </si>
  <si>
    <t>1600000018</t>
  </si>
  <si>
    <t>1600000159</t>
  </si>
  <si>
    <t>1600000008</t>
  </si>
  <si>
    <t>1600000174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</si>
</sst>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2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1"/>
      <color theme="1"/>
      <name val="游ゴシック"/>
      <family val="2"/>
      <charset val="128"/>
    </font>
    <font>
      <b/>
      <sz val="11"/>
      <color theme="0"/>
      <name val="UD デジタル 教科書体 NK-R"/>
      <family val="1"/>
      <charset val="128"/>
    </font>
    <font>
      <u/>
      <sz val="11"/>
      <color theme="10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/>
    </xf>
    <xf numFmtId="0" fontId="10" fillId="2" borderId="1" xfId="0" applyFont="1" applyFill="1" applyBorder="1">
      <alignment vertical="center"/>
    </xf>
    <xf numFmtId="0" fontId="10" fillId="2" borderId="1" xfId="0" applyFont="1" applyFill="1" applyBorder="1" applyAlignment="1">
      <alignment vertical="center" wrapText="1"/>
    </xf>
    <xf numFmtId="0" fontId="11" fillId="0" borderId="2" xfId="4" applyFont="1" applyBorder="1">
      <alignment vertical="center"/>
    </xf>
    <xf numFmtId="0" fontId="11" fillId="3" borderId="2" xfId="4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3" borderId="2" xfId="0" quotePrefix="1" applyFont="1" applyFill="1" applyBorder="1" applyAlignment="1">
      <alignment horizontal="right" vertical="center"/>
    </xf>
    <xf numFmtId="0" fontId="11" fillId="3" borderId="4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center" wrapText="1"/>
    </xf>
    <xf numFmtId="0" fontId="11" fillId="0" borderId="3" xfId="4" applyFont="1" applyFill="1" applyBorder="1" applyAlignment="1">
      <alignment vertical="center" wrapText="1"/>
    </xf>
    <xf numFmtId="0" fontId="6" fillId="0" borderId="2" xfId="4" applyBorder="1">
      <alignment vertical="center"/>
    </xf>
  </cellXfs>
  <cellStyles count="5">
    <cellStyle name="ハイパーリンク" xfId="4" builtinId="8"/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kinoden.kinokuniya.co.jp/tottori.pref.e-library/bookdetail/p/KP00074512/" TargetMode="External"/><Relationship Id="rId1" Type="http://schemas.openxmlformats.org/officeDocument/2006/relationships/hyperlink" Target="https://kinoden.kinokuniya.co.jp/tottori.pref.e-library/bookdetail/p/KP0007451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C94A0-99AC-4E3C-959E-3F89DEB477E0}">
  <sheetPr>
    <pageSetUpPr fitToPage="1"/>
  </sheetPr>
  <dimension ref="A1:M196"/>
  <sheetViews>
    <sheetView tabSelected="1" topLeftCell="E1" zoomScale="85" zoomScaleNormal="85" workbookViewId="0">
      <selection activeCell="J30" sqref="J30"/>
    </sheetView>
  </sheetViews>
  <sheetFormatPr defaultRowHeight="15" x14ac:dyDescent="0.15"/>
  <cols>
    <col min="1" max="1" width="6.375" customWidth="1"/>
    <col min="2" max="2" width="14.625" bestFit="1" customWidth="1"/>
    <col min="3" max="4" width="30.625" style="1" customWidth="1"/>
    <col min="5" max="6" width="15.625" style="1" customWidth="1"/>
    <col min="7" max="7" width="9.125" customWidth="1"/>
    <col min="8" max="8" width="25.625" style="3" customWidth="1"/>
    <col min="9" max="9" width="84.75" style="2" bestFit="1" customWidth="1"/>
    <col min="10" max="12" width="9" style="2"/>
    <col min="13" max="13" width="50.625" style="2" hidden="1" customWidth="1"/>
  </cols>
  <sheetData>
    <row r="1" spans="1:13" ht="26.25" customHeight="1" x14ac:dyDescent="0.15">
      <c r="A1" s="4" t="s">
        <v>638</v>
      </c>
      <c r="B1" s="2"/>
      <c r="C1" s="3"/>
      <c r="D1" s="3"/>
      <c r="E1" s="3"/>
      <c r="F1" s="3"/>
      <c r="G1" s="2"/>
    </row>
    <row r="2" spans="1:13" ht="59.25" customHeight="1" thickBot="1" x14ac:dyDescent="0.2">
      <c r="A2" s="10"/>
      <c r="B2" s="10" t="s">
        <v>639</v>
      </c>
      <c r="C2" s="11" t="s">
        <v>9</v>
      </c>
      <c r="D2" s="11" t="s">
        <v>10</v>
      </c>
      <c r="E2" s="11" t="s">
        <v>11</v>
      </c>
      <c r="F2" s="11" t="s">
        <v>12</v>
      </c>
      <c r="G2" s="10" t="s">
        <v>0</v>
      </c>
      <c r="H2" s="11" t="s">
        <v>14</v>
      </c>
      <c r="I2" s="11"/>
      <c r="J2" s="11" t="s">
        <v>13</v>
      </c>
      <c r="K2" s="11" t="s">
        <v>15</v>
      </c>
      <c r="L2" s="11" t="s">
        <v>17</v>
      </c>
      <c r="M2" s="3" t="s">
        <v>16</v>
      </c>
    </row>
    <row r="3" spans="1:13" ht="29.25" customHeight="1" thickTop="1" x14ac:dyDescent="0.15">
      <c r="A3" s="7">
        <v>1</v>
      </c>
      <c r="B3" s="7" t="s">
        <v>640</v>
      </c>
      <c r="C3" s="8" t="s">
        <v>45</v>
      </c>
      <c r="D3" s="8"/>
      <c r="E3" s="8" t="s">
        <v>46</v>
      </c>
      <c r="F3" s="8" t="s">
        <v>40</v>
      </c>
      <c r="G3" s="9" t="s">
        <v>1</v>
      </c>
      <c r="H3" s="19" t="str">
        <f>HYPERLINK(I3,C3)</f>
        <v>ＡＩ　ｖｓ．　教科書が読めない子どもたち</v>
      </c>
      <c r="I3" s="20" t="str">
        <f>HYPERLINK("https://www.library.pref.tottori.jp/winj/opac/switch-detail.do?bibid="&amp;B3)</f>
        <v>https://www.library.pref.tottori.jp/winj/opac/switch-detail.do?bibid=1600000003</v>
      </c>
      <c r="J3" s="7" t="s">
        <v>634</v>
      </c>
      <c r="K3" s="7"/>
      <c r="L3" s="7"/>
    </row>
    <row r="4" spans="1:13" ht="30" x14ac:dyDescent="0.15">
      <c r="A4" s="14">
        <v>2</v>
      </c>
      <c r="B4" s="14" t="s">
        <v>641</v>
      </c>
      <c r="C4" s="15" t="s">
        <v>47</v>
      </c>
      <c r="D4" s="15" t="s">
        <v>48</v>
      </c>
      <c r="E4" s="15" t="s">
        <v>49</v>
      </c>
      <c r="F4" s="15" t="s">
        <v>40</v>
      </c>
      <c r="G4" s="16" t="s">
        <v>1</v>
      </c>
      <c r="H4" s="17" t="str">
        <f>HYPERLINK(I4,C4)</f>
        <v>ＨＵＭＡＮ＋ＭＡＣＨＩＮＥ　人間＋マシン</v>
      </c>
      <c r="I4" s="13" t="str">
        <f t="shared" ref="I4:I67" si="0">HYPERLINK("https://www.library.pref.tottori.jp/winj/opac/switch-detail.do?bibid="&amp;B4)</f>
        <v>https://www.library.pref.tottori.jp/winj/opac/switch-detail.do?bibid=1600000025</v>
      </c>
      <c r="J4" s="14" t="s">
        <v>634</v>
      </c>
      <c r="K4" s="14"/>
      <c r="L4" s="14"/>
    </row>
    <row r="5" spans="1:13" ht="30" x14ac:dyDescent="0.15">
      <c r="A5" s="7">
        <v>3</v>
      </c>
      <c r="B5" s="7" t="s">
        <v>642</v>
      </c>
      <c r="C5" s="8" t="s">
        <v>50</v>
      </c>
      <c r="D5" s="8" t="s">
        <v>51</v>
      </c>
      <c r="E5" s="8" t="s">
        <v>52</v>
      </c>
      <c r="F5" s="8" t="s">
        <v>6</v>
      </c>
      <c r="G5" s="9" t="s">
        <v>1</v>
      </c>
      <c r="H5" s="18" t="str">
        <f>HYPERLINK(I5,C5)</f>
        <v>機械学習エンジニアになりたい人のための本</v>
      </c>
      <c r="I5" s="12" t="str">
        <f t="shared" si="0"/>
        <v>https://www.library.pref.tottori.jp/winj/opac/switch-detail.do?bibid=1600000056</v>
      </c>
      <c r="J5" s="7" t="s">
        <v>634</v>
      </c>
      <c r="K5" s="7"/>
      <c r="L5" s="7"/>
    </row>
    <row r="6" spans="1:13" ht="45" x14ac:dyDescent="0.15">
      <c r="A6" s="14">
        <v>4</v>
      </c>
      <c r="B6" s="14" t="s">
        <v>643</v>
      </c>
      <c r="C6" s="15" t="s">
        <v>53</v>
      </c>
      <c r="D6" s="15"/>
      <c r="E6" s="15" t="s">
        <v>54</v>
      </c>
      <c r="F6" s="15" t="s">
        <v>42</v>
      </c>
      <c r="G6" s="16" t="s">
        <v>55</v>
      </c>
      <c r="H6" s="17" t="str">
        <f t="shared" ref="H6:H69" si="1">HYPERLINK(I6,C6)</f>
        <v>情報メディア白書　２０１８</v>
      </c>
      <c r="I6" s="13" t="str">
        <f t="shared" si="0"/>
        <v>https://www.library.pref.tottori.jp/winj/opac/switch-detail.do?bibid=1600000016</v>
      </c>
      <c r="J6" s="14" t="s">
        <v>634</v>
      </c>
      <c r="K6" s="14"/>
      <c r="L6" s="14"/>
    </row>
    <row r="7" spans="1:13" ht="30" x14ac:dyDescent="0.15">
      <c r="A7" s="7">
        <v>5</v>
      </c>
      <c r="B7" s="7" t="s">
        <v>644</v>
      </c>
      <c r="C7" s="8" t="s">
        <v>56</v>
      </c>
      <c r="D7" s="8" t="s">
        <v>57</v>
      </c>
      <c r="E7" s="8" t="s">
        <v>58</v>
      </c>
      <c r="F7" s="8" t="s">
        <v>59</v>
      </c>
      <c r="G7" s="9" t="s">
        <v>60</v>
      </c>
      <c r="H7" s="18" t="str">
        <f t="shared" si="1"/>
        <v>いちばんやさしいExcel VBAの教本</v>
      </c>
      <c r="I7" s="12" t="str">
        <f t="shared" si="0"/>
        <v>https://www.library.pref.tottori.jp/winj/opac/switch-detail.do?bibid=1600000017</v>
      </c>
      <c r="J7" s="7"/>
      <c r="K7" s="7"/>
      <c r="L7" s="7"/>
    </row>
    <row r="8" spans="1:13" ht="30" x14ac:dyDescent="0.15">
      <c r="A8" s="14">
        <v>6</v>
      </c>
      <c r="B8" s="14" t="s">
        <v>645</v>
      </c>
      <c r="C8" s="15" t="s">
        <v>61</v>
      </c>
      <c r="D8" s="15" t="s">
        <v>62</v>
      </c>
      <c r="E8" s="15" t="s">
        <v>63</v>
      </c>
      <c r="F8" s="15" t="s">
        <v>64</v>
      </c>
      <c r="G8" s="16" t="s">
        <v>60</v>
      </c>
      <c r="H8" s="17" t="str">
        <f t="shared" si="1"/>
        <v>情報リテラシー 総合編</v>
      </c>
      <c r="I8" s="13" t="str">
        <f t="shared" si="0"/>
        <v>https://www.library.pref.tottori.jp/winj/opac/switch-detail.do?bibid=1600000132</v>
      </c>
      <c r="J8" s="14"/>
      <c r="K8" s="14"/>
      <c r="L8" s="14"/>
    </row>
    <row r="9" spans="1:13" ht="30" x14ac:dyDescent="0.15">
      <c r="A9" s="7">
        <v>7</v>
      </c>
      <c r="B9" s="7" t="s">
        <v>646</v>
      </c>
      <c r="C9" s="8" t="s">
        <v>65</v>
      </c>
      <c r="D9" s="8" t="s">
        <v>66</v>
      </c>
      <c r="E9" s="8" t="s">
        <v>63</v>
      </c>
      <c r="F9" s="8" t="s">
        <v>64</v>
      </c>
      <c r="G9" s="9" t="s">
        <v>60</v>
      </c>
      <c r="H9" s="18" t="str">
        <f t="shared" si="1"/>
        <v>情報リテラシー &lt;改訂版&gt;</v>
      </c>
      <c r="I9" s="12" t="str">
        <f t="shared" si="0"/>
        <v>https://www.library.pref.tottori.jp/winj/opac/switch-detail.do?bibid=1600000133</v>
      </c>
      <c r="J9" s="7"/>
      <c r="K9" s="7"/>
      <c r="L9" s="7"/>
    </row>
    <row r="10" spans="1:13" ht="30" x14ac:dyDescent="0.15">
      <c r="A10" s="14">
        <v>8</v>
      </c>
      <c r="B10" s="14" t="s">
        <v>647</v>
      </c>
      <c r="C10" s="15" t="s">
        <v>67</v>
      </c>
      <c r="D10" s="15" t="s">
        <v>66</v>
      </c>
      <c r="E10" s="15" t="s">
        <v>63</v>
      </c>
      <c r="F10" s="15" t="s">
        <v>64</v>
      </c>
      <c r="G10" s="16" t="s">
        <v>60</v>
      </c>
      <c r="H10" s="17" t="str">
        <f t="shared" si="1"/>
        <v>情報リテラシー アプリ編 &lt;改訂版&gt;</v>
      </c>
      <c r="I10" s="13" t="str">
        <f t="shared" si="0"/>
        <v>https://www.library.pref.tottori.jp/winj/opac/switch-detail.do?bibid=1600000134</v>
      </c>
      <c r="J10" s="14"/>
      <c r="K10" s="14"/>
      <c r="L10" s="14"/>
    </row>
    <row r="11" spans="1:13" ht="30" x14ac:dyDescent="0.15">
      <c r="A11" s="7">
        <v>9</v>
      </c>
      <c r="B11" s="7" t="s">
        <v>648</v>
      </c>
      <c r="C11" s="8" t="s">
        <v>68</v>
      </c>
      <c r="D11" s="8" t="s">
        <v>66</v>
      </c>
      <c r="E11" s="8" t="s">
        <v>63</v>
      </c>
      <c r="F11" s="8" t="s">
        <v>64</v>
      </c>
      <c r="G11" s="9" t="s">
        <v>60</v>
      </c>
      <c r="H11" s="18" t="str">
        <f t="shared" si="1"/>
        <v>情報リテラシー 入門編 &lt;改訂版&gt;</v>
      </c>
      <c r="I11" s="12" t="str">
        <f t="shared" si="0"/>
        <v>https://www.library.pref.tottori.jp/winj/opac/switch-detail.do?bibid=1600000135</v>
      </c>
      <c r="J11" s="7"/>
      <c r="K11" s="7"/>
      <c r="L11" s="7"/>
    </row>
    <row r="12" spans="1:13" x14ac:dyDescent="0.15">
      <c r="A12" s="14">
        <v>10</v>
      </c>
      <c r="B12" s="14" t="s">
        <v>649</v>
      </c>
      <c r="C12" s="15" t="s">
        <v>69</v>
      </c>
      <c r="D12" s="15"/>
      <c r="E12" s="15" t="s">
        <v>70</v>
      </c>
      <c r="F12" s="15" t="s">
        <v>6</v>
      </c>
      <c r="G12" s="16" t="s">
        <v>34</v>
      </c>
      <c r="H12" s="17" t="str">
        <f t="shared" si="1"/>
        <v>正規表現辞典　改訂新版</v>
      </c>
      <c r="I12" s="13" t="str">
        <f t="shared" si="0"/>
        <v>https://www.library.pref.tottori.jp/winj/opac/switch-detail.do?bibid=1600000064</v>
      </c>
      <c r="J12" s="14" t="s">
        <v>634</v>
      </c>
      <c r="K12" s="14"/>
      <c r="L12" s="14"/>
    </row>
    <row r="13" spans="1:13" ht="30" x14ac:dyDescent="0.15">
      <c r="A13" s="7">
        <v>11</v>
      </c>
      <c r="B13" s="7" t="s">
        <v>650</v>
      </c>
      <c r="C13" s="8" t="s">
        <v>71</v>
      </c>
      <c r="D13" s="8" t="s">
        <v>72</v>
      </c>
      <c r="E13" s="8" t="s">
        <v>73</v>
      </c>
      <c r="F13" s="8" t="s">
        <v>20</v>
      </c>
      <c r="G13" s="9" t="s">
        <v>34</v>
      </c>
      <c r="H13" s="18" t="str">
        <f t="shared" si="1"/>
        <v>Python超入門</v>
      </c>
      <c r="I13" s="12" t="str">
        <f t="shared" si="0"/>
        <v>https://www.library.pref.tottori.jp/winj/opac/switch-detail.do?bibid=1600000119</v>
      </c>
      <c r="J13" s="7"/>
      <c r="K13" s="7"/>
      <c r="L13" s="7"/>
    </row>
    <row r="14" spans="1:13" x14ac:dyDescent="0.15">
      <c r="A14" s="14">
        <v>12</v>
      </c>
      <c r="B14" s="14" t="s">
        <v>651</v>
      </c>
      <c r="C14" s="15" t="s">
        <v>74</v>
      </c>
      <c r="D14" s="15"/>
      <c r="E14" s="15" t="s">
        <v>75</v>
      </c>
      <c r="F14" s="15" t="s">
        <v>43</v>
      </c>
      <c r="G14" s="16" t="s">
        <v>76</v>
      </c>
      <c r="H14" s="17" t="str">
        <f t="shared" si="1"/>
        <v>食べることの哲学</v>
      </c>
      <c r="I14" s="13" t="str">
        <f t="shared" si="0"/>
        <v>https://www.library.pref.tottori.jp/winj/opac/switch-detail.do?bibid=1600000031</v>
      </c>
      <c r="J14" s="14" t="s">
        <v>634</v>
      </c>
      <c r="K14" s="14"/>
      <c r="L14" s="14"/>
    </row>
    <row r="15" spans="1:13" x14ac:dyDescent="0.15">
      <c r="A15" s="7">
        <v>13</v>
      </c>
      <c r="B15" s="7" t="s">
        <v>652</v>
      </c>
      <c r="C15" s="8" t="s">
        <v>77</v>
      </c>
      <c r="D15" s="8" t="s">
        <v>78</v>
      </c>
      <c r="E15" s="8" t="s">
        <v>79</v>
      </c>
      <c r="F15" s="8" t="s">
        <v>22</v>
      </c>
      <c r="G15" s="9" t="s">
        <v>80</v>
      </c>
      <c r="H15" s="18" t="str">
        <f t="shared" si="1"/>
        <v>ガンディー</v>
      </c>
      <c r="I15" s="12" t="str">
        <f t="shared" si="0"/>
        <v>https://www.library.pref.tottori.jp/winj/opac/switch-detail.do?bibid=1600000178</v>
      </c>
      <c r="J15" s="7" t="s">
        <v>634</v>
      </c>
      <c r="K15" s="7"/>
      <c r="L15" s="7"/>
    </row>
    <row r="16" spans="1:13" ht="45" x14ac:dyDescent="0.15">
      <c r="A16" s="14">
        <v>14</v>
      </c>
      <c r="B16" s="14" t="s">
        <v>653</v>
      </c>
      <c r="C16" s="15" t="s">
        <v>81</v>
      </c>
      <c r="D16" s="15"/>
      <c r="E16" s="15" t="s">
        <v>41</v>
      </c>
      <c r="F16" s="15" t="s">
        <v>22</v>
      </c>
      <c r="G16" s="16" t="s">
        <v>82</v>
      </c>
      <c r="H16" s="17" t="str">
        <f t="shared" si="1"/>
        <v>中世思想原典集成 精選１ ギリシア教父・ビザンティン思想</v>
      </c>
      <c r="I16" s="13" t="str">
        <f t="shared" si="0"/>
        <v>https://www.library.pref.tottori.jp/winj/opac/switch-detail.do?bibid=1600000176</v>
      </c>
      <c r="J16" s="14" t="s">
        <v>634</v>
      </c>
      <c r="K16" s="14"/>
      <c r="L16" s="14"/>
    </row>
    <row r="17" spans="1:12" ht="45" x14ac:dyDescent="0.15">
      <c r="A17" s="7">
        <v>15</v>
      </c>
      <c r="B17" s="7" t="s">
        <v>654</v>
      </c>
      <c r="C17" s="8" t="s">
        <v>83</v>
      </c>
      <c r="D17" s="8"/>
      <c r="E17" s="8" t="s">
        <v>41</v>
      </c>
      <c r="F17" s="8" t="s">
        <v>22</v>
      </c>
      <c r="G17" s="9" t="s">
        <v>82</v>
      </c>
      <c r="H17" s="18" t="str">
        <f t="shared" si="1"/>
        <v>中世思想原典集成 精選２ ラテン教父の系譜</v>
      </c>
      <c r="I17" s="12" t="str">
        <f t="shared" si="0"/>
        <v>https://www.library.pref.tottori.jp/winj/opac/switch-detail.do?bibid=1600000179</v>
      </c>
      <c r="J17" s="7" t="s">
        <v>634</v>
      </c>
      <c r="K17" s="7"/>
      <c r="L17" s="7"/>
    </row>
    <row r="18" spans="1:12" ht="45" x14ac:dyDescent="0.15">
      <c r="A18" s="14">
        <v>16</v>
      </c>
      <c r="B18" s="14" t="s">
        <v>655</v>
      </c>
      <c r="C18" s="15" t="s">
        <v>84</v>
      </c>
      <c r="D18" s="15"/>
      <c r="E18" s="15" t="s">
        <v>41</v>
      </c>
      <c r="F18" s="15" t="s">
        <v>22</v>
      </c>
      <c r="G18" s="16" t="s">
        <v>82</v>
      </c>
      <c r="H18" s="17" t="str">
        <f t="shared" si="1"/>
        <v>中世思想原典集成 精選３ ラテン中世の興隆１</v>
      </c>
      <c r="I18" s="13" t="str">
        <f t="shared" si="0"/>
        <v>https://www.library.pref.tottori.jp/winj/opac/switch-detail.do?bibid=1600000182</v>
      </c>
      <c r="J18" s="14" t="s">
        <v>634</v>
      </c>
      <c r="K18" s="14"/>
      <c r="L18" s="14"/>
    </row>
    <row r="19" spans="1:12" ht="45" x14ac:dyDescent="0.15">
      <c r="A19" s="7">
        <v>17</v>
      </c>
      <c r="B19" s="7" t="s">
        <v>656</v>
      </c>
      <c r="C19" s="8" t="s">
        <v>85</v>
      </c>
      <c r="D19" s="8"/>
      <c r="E19" s="8" t="s">
        <v>41</v>
      </c>
      <c r="F19" s="8" t="s">
        <v>22</v>
      </c>
      <c r="G19" s="9" t="s">
        <v>82</v>
      </c>
      <c r="H19" s="18" t="str">
        <f t="shared" si="1"/>
        <v>中世思想原典集成 精選４ ラテン中世の興隆２</v>
      </c>
      <c r="I19" s="12" t="str">
        <f t="shared" si="0"/>
        <v>https://www.library.pref.tottori.jp/winj/opac/switch-detail.do?bibid=1600000187</v>
      </c>
      <c r="J19" s="7" t="s">
        <v>634</v>
      </c>
      <c r="K19" s="7"/>
      <c r="L19" s="7"/>
    </row>
    <row r="20" spans="1:12" ht="45" x14ac:dyDescent="0.15">
      <c r="A20" s="14">
        <v>18</v>
      </c>
      <c r="B20" s="14" t="s">
        <v>657</v>
      </c>
      <c r="C20" s="15" t="s">
        <v>86</v>
      </c>
      <c r="D20" s="15"/>
      <c r="E20" s="15" t="s">
        <v>41</v>
      </c>
      <c r="F20" s="15" t="s">
        <v>22</v>
      </c>
      <c r="G20" s="16" t="s">
        <v>82</v>
      </c>
      <c r="H20" s="17" t="str">
        <f t="shared" si="1"/>
        <v>中世思想原典集成 精選５ 大学の世紀１</v>
      </c>
      <c r="I20" s="13" t="str">
        <f t="shared" si="0"/>
        <v>https://www.library.pref.tottori.jp/winj/opac/switch-detail.do?bibid=1600000188</v>
      </c>
      <c r="J20" s="14" t="s">
        <v>634</v>
      </c>
      <c r="K20" s="14"/>
      <c r="L20" s="14"/>
    </row>
    <row r="21" spans="1:12" x14ac:dyDescent="0.15">
      <c r="A21" s="7">
        <v>19</v>
      </c>
      <c r="B21" s="7" t="s">
        <v>658</v>
      </c>
      <c r="C21" s="8" t="s">
        <v>87</v>
      </c>
      <c r="D21" s="8" t="s">
        <v>88</v>
      </c>
      <c r="E21" s="8" t="s">
        <v>89</v>
      </c>
      <c r="F21" s="8" t="s">
        <v>22</v>
      </c>
      <c r="G21" s="9" t="s">
        <v>90</v>
      </c>
      <c r="H21" s="18" t="str">
        <f t="shared" si="1"/>
        <v>世界戦争の世紀</v>
      </c>
      <c r="I21" s="12" t="str">
        <f t="shared" si="0"/>
        <v>https://www.library.pref.tottori.jp/winj/opac/switch-detail.do?bibid=1600000192</v>
      </c>
      <c r="J21" s="7" t="s">
        <v>634</v>
      </c>
      <c r="K21" s="7"/>
      <c r="L21" s="7"/>
    </row>
    <row r="22" spans="1:12" x14ac:dyDescent="0.15">
      <c r="A22" s="14">
        <v>20</v>
      </c>
      <c r="B22" s="14" t="s">
        <v>659</v>
      </c>
      <c r="C22" s="15" t="s">
        <v>91</v>
      </c>
      <c r="D22" s="15" t="s">
        <v>92</v>
      </c>
      <c r="E22" s="15" t="s">
        <v>93</v>
      </c>
      <c r="F22" s="15" t="s">
        <v>94</v>
      </c>
      <c r="G22" s="16" t="s">
        <v>95</v>
      </c>
      <c r="H22" s="17" t="str">
        <f t="shared" si="1"/>
        <v>希望としてのカント</v>
      </c>
      <c r="I22" s="13" t="str">
        <f t="shared" si="0"/>
        <v>https://www.library.pref.tottori.jp/winj/opac/switch-detail.do?bibid=1600000024</v>
      </c>
      <c r="J22" s="14"/>
      <c r="K22" s="14"/>
      <c r="L22" s="14"/>
    </row>
    <row r="23" spans="1:12" ht="45" x14ac:dyDescent="0.15">
      <c r="A23" s="7">
        <v>21</v>
      </c>
      <c r="B23" s="7" t="s">
        <v>660</v>
      </c>
      <c r="C23" s="8" t="s">
        <v>96</v>
      </c>
      <c r="D23" s="8"/>
      <c r="E23" s="8" t="s">
        <v>97</v>
      </c>
      <c r="F23" s="8" t="s">
        <v>40</v>
      </c>
      <c r="G23" s="9" t="s">
        <v>98</v>
      </c>
      <c r="H23" s="18" t="str">
        <f t="shared" si="1"/>
        <v>ＵＣＬＡ医学部教授が教える科学的に証明された究極の「なし遂げる力」</v>
      </c>
      <c r="I23" s="12" t="str">
        <f t="shared" si="0"/>
        <v>https://www.library.pref.tottori.jp/winj/opac/switch-detail.do?bibid=1600000042</v>
      </c>
      <c r="J23" s="7" t="s">
        <v>634</v>
      </c>
      <c r="K23" s="7"/>
      <c r="L23" s="7"/>
    </row>
    <row r="24" spans="1:12" x14ac:dyDescent="0.15">
      <c r="A24" s="14">
        <v>22</v>
      </c>
      <c r="B24" s="14" t="s">
        <v>661</v>
      </c>
      <c r="C24" s="15" t="s">
        <v>99</v>
      </c>
      <c r="D24" s="15"/>
      <c r="E24" s="15" t="s">
        <v>100</v>
      </c>
      <c r="F24" s="15" t="s">
        <v>3</v>
      </c>
      <c r="G24" s="16" t="s">
        <v>101</v>
      </c>
      <c r="H24" s="17" t="str">
        <f t="shared" si="1"/>
        <v>ユング心理学の世界</v>
      </c>
      <c r="I24" s="13" t="str">
        <f t="shared" si="0"/>
        <v>https://www.library.pref.tottori.jp/winj/opac/switch-detail.do?bibid=1600000087</v>
      </c>
      <c r="J24" s="14" t="s">
        <v>634</v>
      </c>
      <c r="K24" s="14"/>
      <c r="L24" s="14"/>
    </row>
    <row r="25" spans="1:12" ht="30" x14ac:dyDescent="0.15">
      <c r="A25" s="7">
        <v>23</v>
      </c>
      <c r="B25" s="7" t="s">
        <v>662</v>
      </c>
      <c r="C25" s="8" t="s">
        <v>102</v>
      </c>
      <c r="D25" s="8"/>
      <c r="E25" s="8" t="s">
        <v>103</v>
      </c>
      <c r="F25" s="8" t="s">
        <v>3</v>
      </c>
      <c r="G25" s="9" t="s">
        <v>101</v>
      </c>
      <c r="H25" s="18" t="str">
        <f t="shared" si="1"/>
        <v>夢の意味</v>
      </c>
      <c r="I25" s="12" t="str">
        <f t="shared" si="0"/>
        <v>https://www.library.pref.tottori.jp/winj/opac/switch-detail.do?bibid=1600000106</v>
      </c>
      <c r="J25" s="7" t="s">
        <v>634</v>
      </c>
      <c r="K25" s="7"/>
      <c r="L25" s="7"/>
    </row>
    <row r="26" spans="1:12" ht="30" x14ac:dyDescent="0.15">
      <c r="A26" s="14">
        <v>24</v>
      </c>
      <c r="B26" s="14" t="s">
        <v>663</v>
      </c>
      <c r="C26" s="15" t="s">
        <v>104</v>
      </c>
      <c r="D26" s="15"/>
      <c r="E26" s="15" t="s">
        <v>39</v>
      </c>
      <c r="F26" s="15" t="s">
        <v>40</v>
      </c>
      <c r="G26" s="16" t="s">
        <v>105</v>
      </c>
      <c r="H26" s="17" t="str">
        <f t="shared" si="1"/>
        <v>LIFE SHIFT　リカレント編</v>
      </c>
      <c r="I26" s="13" t="str">
        <f t="shared" si="0"/>
        <v>https://www.library.pref.tottori.jp/winj/opac/switch-detail.do?bibid=1600000021</v>
      </c>
      <c r="J26" s="14" t="s">
        <v>634</v>
      </c>
      <c r="K26" s="14"/>
      <c r="L26" s="14"/>
    </row>
    <row r="27" spans="1:12" ht="30" x14ac:dyDescent="0.15">
      <c r="A27" s="7">
        <v>25</v>
      </c>
      <c r="B27" s="7" t="s">
        <v>664</v>
      </c>
      <c r="C27" s="8" t="s">
        <v>106</v>
      </c>
      <c r="D27" s="8" t="s">
        <v>107</v>
      </c>
      <c r="E27" s="8" t="s">
        <v>108</v>
      </c>
      <c r="F27" s="8" t="s">
        <v>22</v>
      </c>
      <c r="G27" s="9" t="s">
        <v>109</v>
      </c>
      <c r="H27" s="18" t="str">
        <f t="shared" si="1"/>
        <v>一神教とは何か</v>
      </c>
      <c r="I27" s="12" t="str">
        <f t="shared" si="0"/>
        <v>https://www.library.pref.tottori.jp/winj/opac/switch-detail.do?bibid=1600000011</v>
      </c>
      <c r="J27" s="7" t="s">
        <v>634</v>
      </c>
      <c r="K27" s="7"/>
      <c r="L27" s="7"/>
    </row>
    <row r="28" spans="1:12" ht="30" x14ac:dyDescent="0.15">
      <c r="A28" s="14">
        <v>26</v>
      </c>
      <c r="B28" s="14" t="s">
        <v>665</v>
      </c>
      <c r="C28" s="15" t="s">
        <v>110</v>
      </c>
      <c r="D28" s="15" t="s">
        <v>111</v>
      </c>
      <c r="E28" s="15" t="s">
        <v>112</v>
      </c>
      <c r="F28" s="15" t="s">
        <v>22</v>
      </c>
      <c r="G28" s="16" t="s">
        <v>113</v>
      </c>
      <c r="H28" s="17" t="str">
        <f t="shared" si="1"/>
        <v>年表でわかる現代の社会と宗教</v>
      </c>
      <c r="I28" s="13" t="str">
        <f t="shared" si="0"/>
        <v>https://www.library.pref.tottori.jp/winj/opac/switch-detail.do?bibid=1600000006</v>
      </c>
      <c r="J28" s="14" t="s">
        <v>634</v>
      </c>
      <c r="K28" s="14"/>
      <c r="L28" s="14"/>
    </row>
    <row r="29" spans="1:12" ht="30" x14ac:dyDescent="0.15">
      <c r="A29" s="7">
        <v>27</v>
      </c>
      <c r="B29" s="7" t="s">
        <v>666</v>
      </c>
      <c r="C29" s="8" t="s">
        <v>114</v>
      </c>
      <c r="D29" s="8"/>
      <c r="E29" s="8" t="s">
        <v>115</v>
      </c>
      <c r="F29" s="8" t="s">
        <v>25</v>
      </c>
      <c r="G29" s="9" t="s">
        <v>116</v>
      </c>
      <c r="H29" s="18" t="str">
        <f t="shared" si="1"/>
        <v>教養として学んでおきたい５大宗教</v>
      </c>
      <c r="I29" s="12" t="str">
        <f t="shared" si="0"/>
        <v>https://www.library.pref.tottori.jp/winj/opac/switch-detail.do?bibid=1600000154</v>
      </c>
      <c r="J29" s="7" t="s">
        <v>634</v>
      </c>
      <c r="K29" s="7"/>
      <c r="L29" s="7"/>
    </row>
    <row r="30" spans="1:12" x14ac:dyDescent="0.15">
      <c r="A30" s="14">
        <v>28</v>
      </c>
      <c r="B30" s="14" t="s">
        <v>667</v>
      </c>
      <c r="C30" s="15" t="s">
        <v>117</v>
      </c>
      <c r="D30" s="15"/>
      <c r="E30" s="15" t="s">
        <v>118</v>
      </c>
      <c r="F30" s="15" t="s">
        <v>119</v>
      </c>
      <c r="G30" s="16" t="s">
        <v>120</v>
      </c>
      <c r="H30" s="17" t="str">
        <f t="shared" si="1"/>
        <v>観音・地蔵・不動</v>
      </c>
      <c r="I30" s="13" t="str">
        <f t="shared" si="0"/>
        <v>https://www.library.pref.tottori.jp/winj/opac/switch-detail.do?bibid=1600000028</v>
      </c>
      <c r="J30" s="14"/>
      <c r="K30" s="14"/>
      <c r="L30" s="14"/>
    </row>
    <row r="31" spans="1:12" x14ac:dyDescent="0.15">
      <c r="A31" s="7">
        <v>29</v>
      </c>
      <c r="B31" s="7" t="s">
        <v>668</v>
      </c>
      <c r="C31" s="8" t="s">
        <v>121</v>
      </c>
      <c r="D31" s="8"/>
      <c r="E31" s="8" t="s">
        <v>122</v>
      </c>
      <c r="F31" s="8" t="s">
        <v>3</v>
      </c>
      <c r="G31" s="9" t="s">
        <v>123</v>
      </c>
      <c r="H31" s="18" t="str">
        <f t="shared" si="1"/>
        <v>鈴木大拙</v>
      </c>
      <c r="I31" s="12" t="str">
        <f t="shared" si="0"/>
        <v>https://www.library.pref.tottori.jp/winj/opac/switch-detail.do?bibid=1600000090</v>
      </c>
      <c r="J31" s="7" t="s">
        <v>634</v>
      </c>
      <c r="K31" s="7"/>
      <c r="L31" s="7"/>
    </row>
    <row r="32" spans="1:12" x14ac:dyDescent="0.15">
      <c r="A32" s="14">
        <v>30</v>
      </c>
      <c r="B32" s="14" t="s">
        <v>669</v>
      </c>
      <c r="C32" s="15" t="s">
        <v>124</v>
      </c>
      <c r="D32" s="15" t="s">
        <v>125</v>
      </c>
      <c r="E32" s="15" t="s">
        <v>126</v>
      </c>
      <c r="F32" s="15" t="s">
        <v>22</v>
      </c>
      <c r="G32" s="16" t="s">
        <v>127</v>
      </c>
      <c r="H32" s="17" t="str">
        <f t="shared" si="1"/>
        <v>神学の技法</v>
      </c>
      <c r="I32" s="13" t="str">
        <f t="shared" si="0"/>
        <v>https://www.library.pref.tottori.jp/winj/opac/switch-detail.do?bibid=1600000007</v>
      </c>
      <c r="J32" s="14" t="s">
        <v>634</v>
      </c>
      <c r="K32" s="14"/>
      <c r="L32" s="14"/>
    </row>
    <row r="33" spans="1:13" ht="30" x14ac:dyDescent="0.15">
      <c r="A33" s="7">
        <v>31</v>
      </c>
      <c r="B33" s="7" t="s">
        <v>670</v>
      </c>
      <c r="C33" s="8" t="s">
        <v>128</v>
      </c>
      <c r="D33" s="8" t="s">
        <v>129</v>
      </c>
      <c r="E33" s="8" t="s">
        <v>130</v>
      </c>
      <c r="F33" s="8" t="s">
        <v>3</v>
      </c>
      <c r="G33" s="9" t="s">
        <v>131</v>
      </c>
      <c r="H33" s="18" t="str">
        <f t="shared" si="1"/>
        <v>元号読本</v>
      </c>
      <c r="I33" s="12" t="str">
        <f t="shared" si="0"/>
        <v>https://www.library.pref.tottori.jp/winj/opac/switch-detail.do?bibid=1600000107</v>
      </c>
      <c r="J33" s="7" t="s">
        <v>634</v>
      </c>
      <c r="K33" s="7"/>
      <c r="L33" s="7"/>
    </row>
    <row r="34" spans="1:13" ht="30" x14ac:dyDescent="0.15">
      <c r="A34" s="14">
        <v>32</v>
      </c>
      <c r="B34" s="14" t="s">
        <v>671</v>
      </c>
      <c r="C34" s="15" t="s">
        <v>132</v>
      </c>
      <c r="D34" s="15" t="s">
        <v>133</v>
      </c>
      <c r="E34" s="15" t="s">
        <v>18</v>
      </c>
      <c r="F34" s="15" t="s">
        <v>19</v>
      </c>
      <c r="G34" s="16" t="s">
        <v>134</v>
      </c>
      <c r="H34" s="17" t="str">
        <f t="shared" si="1"/>
        <v>平成災害史事典</v>
      </c>
      <c r="I34" s="13" t="str">
        <f t="shared" si="0"/>
        <v>https://www.library.pref.tottori.jp/winj/opac/switch-detail.do?bibid=1600000035</v>
      </c>
      <c r="J34" s="14"/>
      <c r="K34" s="14"/>
      <c r="L34" s="14" t="s">
        <v>634</v>
      </c>
      <c r="M34" s="2" t="s">
        <v>635</v>
      </c>
    </row>
    <row r="35" spans="1:13" ht="30" x14ac:dyDescent="0.15">
      <c r="A35" s="7">
        <v>33</v>
      </c>
      <c r="B35" s="7" t="s">
        <v>672</v>
      </c>
      <c r="C35" s="8" t="s">
        <v>135</v>
      </c>
      <c r="D35" s="8"/>
      <c r="E35" s="8" t="s">
        <v>18</v>
      </c>
      <c r="F35" s="8" t="s">
        <v>19</v>
      </c>
      <c r="G35" s="9" t="s">
        <v>136</v>
      </c>
      <c r="H35" s="18" t="str">
        <f t="shared" si="1"/>
        <v>現代外国人名録</v>
      </c>
      <c r="I35" s="12" t="str">
        <f t="shared" si="0"/>
        <v>https://www.library.pref.tottori.jp/winj/opac/switch-detail.do?bibid=1600000118</v>
      </c>
      <c r="J35" s="7"/>
      <c r="K35" s="7"/>
      <c r="L35" s="7"/>
    </row>
    <row r="36" spans="1:13" ht="30" x14ac:dyDescent="0.15">
      <c r="A36" s="14">
        <v>34</v>
      </c>
      <c r="B36" s="14" t="s">
        <v>673</v>
      </c>
      <c r="C36" s="15" t="s">
        <v>137</v>
      </c>
      <c r="D36" s="15" t="s">
        <v>138</v>
      </c>
      <c r="E36" s="15" t="s">
        <v>18</v>
      </c>
      <c r="F36" s="15" t="s">
        <v>19</v>
      </c>
      <c r="G36" s="16" t="s">
        <v>139</v>
      </c>
      <c r="H36" s="17" t="str">
        <f t="shared" si="1"/>
        <v>日本人物レファレンス事典</v>
      </c>
      <c r="I36" s="13" t="str">
        <f t="shared" si="0"/>
        <v>https://www.library.pref.tottori.jp/winj/opac/switch-detail.do?bibid=1600000040</v>
      </c>
      <c r="J36" s="14"/>
      <c r="K36" s="14"/>
      <c r="L36" s="14"/>
    </row>
    <row r="37" spans="1:13" ht="30" x14ac:dyDescent="0.15">
      <c r="A37" s="7">
        <v>35</v>
      </c>
      <c r="B37" s="7" t="s">
        <v>674</v>
      </c>
      <c r="C37" s="8" t="s">
        <v>140</v>
      </c>
      <c r="D37" s="8" t="s">
        <v>141</v>
      </c>
      <c r="E37" s="8" t="s">
        <v>18</v>
      </c>
      <c r="F37" s="8" t="s">
        <v>19</v>
      </c>
      <c r="G37" s="9" t="s">
        <v>139</v>
      </c>
      <c r="H37" s="18" t="str">
        <f t="shared" si="1"/>
        <v>人物レファレンス事典</v>
      </c>
      <c r="I37" s="12" t="str">
        <f t="shared" si="0"/>
        <v>https://www.library.pref.tottori.jp/winj/opac/switch-detail.do?bibid=1600000046</v>
      </c>
      <c r="J37" s="7"/>
      <c r="K37" s="7"/>
      <c r="L37" s="7"/>
    </row>
    <row r="38" spans="1:13" ht="30" x14ac:dyDescent="0.15">
      <c r="A38" s="14">
        <v>36</v>
      </c>
      <c r="B38" s="14" t="s">
        <v>675</v>
      </c>
      <c r="C38" s="15" t="s">
        <v>142</v>
      </c>
      <c r="D38" s="15"/>
      <c r="E38" s="15" t="s">
        <v>18</v>
      </c>
      <c r="F38" s="15" t="s">
        <v>19</v>
      </c>
      <c r="G38" s="16" t="s">
        <v>139</v>
      </c>
      <c r="H38" s="17" t="str">
        <f t="shared" si="1"/>
        <v>名前から引く人名辞典　新訂増補</v>
      </c>
      <c r="I38" s="13" t="str">
        <f t="shared" si="0"/>
        <v>https://www.library.pref.tottori.jp/winj/opac/switch-detail.do?bibid=1600000083</v>
      </c>
      <c r="J38" s="14"/>
      <c r="K38" s="14"/>
      <c r="L38" s="14"/>
    </row>
    <row r="39" spans="1:13" ht="30" x14ac:dyDescent="0.15">
      <c r="A39" s="7">
        <v>37</v>
      </c>
      <c r="B39" s="7" t="s">
        <v>676</v>
      </c>
      <c r="C39" s="8" t="s">
        <v>137</v>
      </c>
      <c r="D39" s="8" t="s">
        <v>143</v>
      </c>
      <c r="E39" s="8" t="s">
        <v>18</v>
      </c>
      <c r="F39" s="8" t="s">
        <v>19</v>
      </c>
      <c r="G39" s="9" t="s">
        <v>139</v>
      </c>
      <c r="H39" s="18" t="str">
        <f t="shared" si="1"/>
        <v>日本人物レファレンス事典</v>
      </c>
      <c r="I39" s="12" t="str">
        <f t="shared" si="0"/>
        <v>https://www.library.pref.tottori.jp/winj/opac/switch-detail.do?bibid=1600000104</v>
      </c>
      <c r="J39" s="7"/>
      <c r="K39" s="7"/>
      <c r="L39" s="7"/>
    </row>
    <row r="40" spans="1:13" ht="30" x14ac:dyDescent="0.15">
      <c r="A40" s="14">
        <v>38</v>
      </c>
      <c r="B40" s="14" t="s">
        <v>677</v>
      </c>
      <c r="C40" s="15" t="s">
        <v>144</v>
      </c>
      <c r="D40" s="15"/>
      <c r="E40" s="15" t="s">
        <v>18</v>
      </c>
      <c r="F40" s="15" t="s">
        <v>19</v>
      </c>
      <c r="G40" s="16" t="s">
        <v>139</v>
      </c>
      <c r="H40" s="17" t="str">
        <f t="shared" si="1"/>
        <v>日本史人名よみかた辞典</v>
      </c>
      <c r="I40" s="13" t="str">
        <f t="shared" si="0"/>
        <v>https://www.library.pref.tottori.jp/winj/opac/switch-detail.do?bibid=1600000131</v>
      </c>
      <c r="J40" s="14"/>
      <c r="K40" s="14"/>
      <c r="L40" s="14"/>
    </row>
    <row r="41" spans="1:13" ht="30" x14ac:dyDescent="0.15">
      <c r="A41" s="7">
        <v>39</v>
      </c>
      <c r="B41" s="7" t="s">
        <v>678</v>
      </c>
      <c r="C41" s="8" t="s">
        <v>145</v>
      </c>
      <c r="D41" s="8"/>
      <c r="E41" s="8" t="s">
        <v>146</v>
      </c>
      <c r="F41" s="8" t="s">
        <v>19</v>
      </c>
      <c r="G41" s="9" t="s">
        <v>139</v>
      </c>
      <c r="H41" s="18" t="str">
        <f t="shared" si="1"/>
        <v>日本現今人名辞典 [明治36年刊 復刻]</v>
      </c>
      <c r="I41" s="12" t="str">
        <f t="shared" si="0"/>
        <v>https://www.library.pref.tottori.jp/winj/opac/switch-detail.do?bibid=1600000151</v>
      </c>
      <c r="J41" s="7"/>
      <c r="K41" s="7"/>
      <c r="L41" s="7"/>
    </row>
    <row r="42" spans="1:13" ht="30" x14ac:dyDescent="0.15">
      <c r="A42" s="14">
        <v>40</v>
      </c>
      <c r="B42" s="14" t="s">
        <v>679</v>
      </c>
      <c r="C42" s="15" t="s">
        <v>147</v>
      </c>
      <c r="D42" s="15"/>
      <c r="E42" s="15" t="s">
        <v>148</v>
      </c>
      <c r="F42" s="15" t="s">
        <v>19</v>
      </c>
      <c r="G42" s="16" t="s">
        <v>139</v>
      </c>
      <c r="H42" s="17" t="str">
        <f t="shared" si="1"/>
        <v>銀婚記念大日本人物史 [大正14年刊 復刻]</v>
      </c>
      <c r="I42" s="13" t="str">
        <f t="shared" si="0"/>
        <v>https://www.library.pref.tottori.jp/winj/opac/switch-detail.do?bibid=1600000152</v>
      </c>
      <c r="J42" s="14"/>
      <c r="K42" s="14"/>
      <c r="L42" s="14"/>
    </row>
    <row r="43" spans="1:13" ht="30" x14ac:dyDescent="0.15">
      <c r="A43" s="7">
        <v>41</v>
      </c>
      <c r="B43" s="7" t="s">
        <v>680</v>
      </c>
      <c r="C43" s="8" t="s">
        <v>149</v>
      </c>
      <c r="D43" s="8"/>
      <c r="E43" s="8" t="s">
        <v>18</v>
      </c>
      <c r="F43" s="8" t="s">
        <v>19</v>
      </c>
      <c r="G43" s="9" t="s">
        <v>150</v>
      </c>
      <c r="H43" s="18" t="str">
        <f t="shared" si="1"/>
        <v>郷土・地域をしらべる レファレンスブック</v>
      </c>
      <c r="I43" s="12" t="str">
        <f t="shared" si="0"/>
        <v>https://www.library.pref.tottori.jp/winj/opac/switch-detail.do?bibid=1600000044</v>
      </c>
      <c r="J43" s="7"/>
      <c r="K43" s="7"/>
      <c r="L43" s="7" t="s">
        <v>634</v>
      </c>
    </row>
    <row r="44" spans="1:13" x14ac:dyDescent="0.15">
      <c r="A44" s="14">
        <v>42</v>
      </c>
      <c r="B44" s="14" t="s">
        <v>681</v>
      </c>
      <c r="C44" s="15" t="s">
        <v>151</v>
      </c>
      <c r="D44" s="15" t="s">
        <v>152</v>
      </c>
      <c r="E44" s="15" t="s">
        <v>153</v>
      </c>
      <c r="F44" s="15" t="s">
        <v>33</v>
      </c>
      <c r="G44" s="16" t="s">
        <v>154</v>
      </c>
      <c r="H44" s="17" t="str">
        <f t="shared" si="1"/>
        <v>語り継ぐ戦後思想史</v>
      </c>
      <c r="I44" s="13" t="str">
        <f t="shared" si="0"/>
        <v>https://www.library.pref.tottori.jp/winj/opac/switch-detail.do?bibid=1600000172</v>
      </c>
      <c r="J44" s="14" t="s">
        <v>634</v>
      </c>
      <c r="K44" s="14"/>
      <c r="L44" s="14"/>
    </row>
    <row r="45" spans="1:13" s="6" customFormat="1" x14ac:dyDescent="0.15">
      <c r="A45" s="7">
        <v>43</v>
      </c>
      <c r="B45" s="7" t="s">
        <v>682</v>
      </c>
      <c r="C45" s="8" t="s">
        <v>155</v>
      </c>
      <c r="D45" s="8"/>
      <c r="E45" s="8" t="s">
        <v>156</v>
      </c>
      <c r="F45" s="8" t="s">
        <v>40</v>
      </c>
      <c r="G45" s="9" t="s">
        <v>157</v>
      </c>
      <c r="H45" s="18" t="str">
        <f t="shared" si="1"/>
        <v>新しい地政学</v>
      </c>
      <c r="I45" s="12" t="str">
        <f t="shared" si="0"/>
        <v>https://www.library.pref.tottori.jp/winj/opac/switch-detail.do?bibid=1600000142</v>
      </c>
      <c r="J45" s="7" t="s">
        <v>634</v>
      </c>
      <c r="K45" s="7"/>
      <c r="L45" s="7"/>
      <c r="M45" s="5"/>
    </row>
    <row r="46" spans="1:13" x14ac:dyDescent="0.15">
      <c r="A46" s="14">
        <v>44</v>
      </c>
      <c r="B46" s="14" t="s">
        <v>683</v>
      </c>
      <c r="C46" s="15" t="s">
        <v>158</v>
      </c>
      <c r="D46" s="15" t="s">
        <v>159</v>
      </c>
      <c r="E46" s="15" t="s">
        <v>160</v>
      </c>
      <c r="F46" s="15" t="s">
        <v>28</v>
      </c>
      <c r="G46" s="16" t="s">
        <v>161</v>
      </c>
      <c r="H46" s="17" t="str">
        <f t="shared" si="1"/>
        <v>サブテクスト国際法</v>
      </c>
      <c r="I46" s="13" t="str">
        <f t="shared" si="0"/>
        <v>https://www.library.pref.tottori.jp/winj/opac/switch-detail.do?bibid=1600000163</v>
      </c>
      <c r="J46" s="14" t="s">
        <v>634</v>
      </c>
      <c r="K46" s="14"/>
      <c r="L46" s="14"/>
    </row>
    <row r="47" spans="1:13" ht="30" x14ac:dyDescent="0.15">
      <c r="A47" s="7">
        <v>45</v>
      </c>
      <c r="B47" s="7" t="s">
        <v>684</v>
      </c>
      <c r="C47" s="8" t="s">
        <v>162</v>
      </c>
      <c r="D47" s="8" t="s">
        <v>163</v>
      </c>
      <c r="E47" s="8" t="s">
        <v>164</v>
      </c>
      <c r="F47" s="8" t="s">
        <v>40</v>
      </c>
      <c r="G47" s="9" t="s">
        <v>165</v>
      </c>
      <c r="H47" s="18" t="str">
        <f t="shared" si="1"/>
        <v>無形資産が経済を支配する</v>
      </c>
      <c r="I47" s="12" t="str">
        <f t="shared" si="0"/>
        <v>https://www.library.pref.tottori.jp/winj/opac/switch-detail.do?bibid=1600000137</v>
      </c>
      <c r="J47" s="7" t="s">
        <v>634</v>
      </c>
      <c r="K47" s="7"/>
      <c r="L47" s="7"/>
    </row>
    <row r="48" spans="1:13" x14ac:dyDescent="0.15">
      <c r="A48" s="14">
        <v>46</v>
      </c>
      <c r="B48" s="14" t="s">
        <v>685</v>
      </c>
      <c r="C48" s="15" t="s">
        <v>166</v>
      </c>
      <c r="D48" s="15"/>
      <c r="E48" s="15" t="s">
        <v>167</v>
      </c>
      <c r="F48" s="15" t="s">
        <v>40</v>
      </c>
      <c r="G48" s="16" t="s">
        <v>168</v>
      </c>
      <c r="H48" s="17" t="str">
        <f t="shared" si="1"/>
        <v>義理と人情の経済学</v>
      </c>
      <c r="I48" s="13" t="str">
        <f t="shared" si="0"/>
        <v>https://www.library.pref.tottori.jp/winj/opac/switch-detail.do?bibid=1600000146</v>
      </c>
      <c r="J48" s="14" t="s">
        <v>634</v>
      </c>
      <c r="K48" s="14"/>
      <c r="L48" s="14"/>
    </row>
    <row r="49" spans="1:12" x14ac:dyDescent="0.15">
      <c r="A49" s="7">
        <v>47</v>
      </c>
      <c r="B49" s="7" t="s">
        <v>686</v>
      </c>
      <c r="C49" s="8" t="s">
        <v>169</v>
      </c>
      <c r="D49" s="8"/>
      <c r="E49" s="8" t="s">
        <v>170</v>
      </c>
      <c r="F49" s="8" t="s">
        <v>40</v>
      </c>
      <c r="G49" s="9" t="s">
        <v>171</v>
      </c>
      <c r="H49" s="18" t="str">
        <f t="shared" si="1"/>
        <v>武器としての「資本論」</v>
      </c>
      <c r="I49" s="12" t="str">
        <f t="shared" si="0"/>
        <v>https://www.library.pref.tottori.jp/winj/opac/switch-detail.do?bibid=1600000157</v>
      </c>
      <c r="J49" s="7" t="s">
        <v>634</v>
      </c>
      <c r="K49" s="7"/>
      <c r="L49" s="7"/>
    </row>
    <row r="50" spans="1:12" ht="30" x14ac:dyDescent="0.15">
      <c r="A50" s="14">
        <v>48</v>
      </c>
      <c r="B50" s="14" t="s">
        <v>687</v>
      </c>
      <c r="C50" s="15" t="s">
        <v>172</v>
      </c>
      <c r="D50" s="15"/>
      <c r="E50" s="15" t="s">
        <v>173</v>
      </c>
      <c r="F50" s="15" t="s">
        <v>40</v>
      </c>
      <c r="G50" s="16" t="s">
        <v>174</v>
      </c>
      <c r="H50" s="17" t="str">
        <f t="shared" si="1"/>
        <v>ラディカル・マーケット　脱・私有財産の世紀</v>
      </c>
      <c r="I50" s="13" t="str">
        <f t="shared" si="0"/>
        <v>https://www.library.pref.tottori.jp/winj/opac/switch-detail.do?bibid=1600000127</v>
      </c>
      <c r="J50" s="14" t="s">
        <v>634</v>
      </c>
      <c r="K50" s="14"/>
      <c r="L50" s="14"/>
    </row>
    <row r="51" spans="1:12" x14ac:dyDescent="0.15">
      <c r="A51" s="7">
        <v>49</v>
      </c>
      <c r="B51" s="7" t="s">
        <v>688</v>
      </c>
      <c r="C51" s="8" t="s">
        <v>175</v>
      </c>
      <c r="D51" s="8"/>
      <c r="E51" s="8" t="s">
        <v>176</v>
      </c>
      <c r="F51" s="8" t="s">
        <v>40</v>
      </c>
      <c r="G51" s="9" t="s">
        <v>177</v>
      </c>
      <c r="H51" s="18" t="str">
        <f t="shared" si="1"/>
        <v>デジタル国富論</v>
      </c>
      <c r="I51" s="12" t="str">
        <f t="shared" si="0"/>
        <v>https://www.library.pref.tottori.jp/winj/opac/switch-detail.do?bibid=1600000147</v>
      </c>
      <c r="J51" s="7" t="s">
        <v>634</v>
      </c>
      <c r="K51" s="7"/>
      <c r="L51" s="7"/>
    </row>
    <row r="52" spans="1:12" ht="45" x14ac:dyDescent="0.15">
      <c r="A52" s="14">
        <v>50</v>
      </c>
      <c r="B52" s="14" t="s">
        <v>689</v>
      </c>
      <c r="C52" s="15" t="s">
        <v>178</v>
      </c>
      <c r="D52" s="15"/>
      <c r="E52" s="15" t="s">
        <v>179</v>
      </c>
      <c r="F52" s="15" t="s">
        <v>40</v>
      </c>
      <c r="G52" s="16" t="s">
        <v>180</v>
      </c>
      <c r="H52" s="17" t="str">
        <f t="shared" si="1"/>
        <v>スティグリッツ　PROGRESSIVE CAPITALISM</v>
      </c>
      <c r="I52" s="13" t="str">
        <f t="shared" si="0"/>
        <v>https://www.library.pref.tottori.jp/winj/opac/switch-detail.do?bibid=1600000128</v>
      </c>
      <c r="J52" s="14" t="s">
        <v>634</v>
      </c>
      <c r="K52" s="14"/>
      <c r="L52" s="14"/>
    </row>
    <row r="53" spans="1:12" ht="30" x14ac:dyDescent="0.15">
      <c r="A53" s="7">
        <v>51</v>
      </c>
      <c r="B53" s="7" t="s">
        <v>690</v>
      </c>
      <c r="C53" s="8" t="s">
        <v>181</v>
      </c>
      <c r="D53" s="8"/>
      <c r="E53" s="8" t="s">
        <v>182</v>
      </c>
      <c r="F53" s="8" t="s">
        <v>40</v>
      </c>
      <c r="G53" s="9" t="s">
        <v>183</v>
      </c>
      <c r="H53" s="18" t="str">
        <f t="shared" si="1"/>
        <v>経営の知的思考　直感で発想　論理で検証　哲学で跳躍</v>
      </c>
      <c r="I53" s="12" t="str">
        <f t="shared" si="0"/>
        <v>https://www.library.pref.tottori.jp/winj/opac/switch-detail.do?bibid=1600000170</v>
      </c>
      <c r="J53" s="7" t="s">
        <v>634</v>
      </c>
      <c r="K53" s="7"/>
      <c r="L53" s="7"/>
    </row>
    <row r="54" spans="1:12" ht="30" x14ac:dyDescent="0.15">
      <c r="A54" s="14">
        <v>52</v>
      </c>
      <c r="B54" s="14" t="s">
        <v>691</v>
      </c>
      <c r="C54" s="15" t="s">
        <v>184</v>
      </c>
      <c r="D54" s="15" t="s">
        <v>185</v>
      </c>
      <c r="E54" s="15" t="s">
        <v>186</v>
      </c>
      <c r="F54" s="15" t="s">
        <v>40</v>
      </c>
      <c r="G54" s="16" t="s">
        <v>187</v>
      </c>
      <c r="H54" s="17" t="str">
        <f t="shared" si="1"/>
        <v>日本企業の勝算</v>
      </c>
      <c r="I54" s="13" t="str">
        <f t="shared" si="0"/>
        <v>https://www.library.pref.tottori.jp/winj/opac/switch-detail.do?bibid=1600000148</v>
      </c>
      <c r="J54" s="14" t="s">
        <v>634</v>
      </c>
      <c r="K54" s="14"/>
      <c r="L54" s="14"/>
    </row>
    <row r="55" spans="1:12" ht="30" x14ac:dyDescent="0.15">
      <c r="A55" s="7">
        <v>53</v>
      </c>
      <c r="B55" s="7" t="s">
        <v>692</v>
      </c>
      <c r="C55" s="8" t="s">
        <v>188</v>
      </c>
      <c r="D55" s="8" t="s">
        <v>189</v>
      </c>
      <c r="E55" s="8" t="s">
        <v>190</v>
      </c>
      <c r="F55" s="8" t="s">
        <v>33</v>
      </c>
      <c r="G55" s="9" t="s">
        <v>191</v>
      </c>
      <c r="H55" s="18" t="str">
        <f t="shared" si="1"/>
        <v>会社は誰のものか</v>
      </c>
      <c r="I55" s="12" t="str">
        <f t="shared" si="0"/>
        <v>https://www.library.pref.tottori.jp/winj/opac/switch-detail.do?bibid=1600000173</v>
      </c>
      <c r="J55" s="7" t="s">
        <v>634</v>
      </c>
      <c r="K55" s="7"/>
      <c r="L55" s="7"/>
    </row>
    <row r="56" spans="1:12" x14ac:dyDescent="0.15">
      <c r="A56" s="14">
        <v>54</v>
      </c>
      <c r="B56" s="14" t="s">
        <v>693</v>
      </c>
      <c r="C56" s="15" t="s">
        <v>192</v>
      </c>
      <c r="D56" s="15" t="s">
        <v>193</v>
      </c>
      <c r="E56" s="15" t="s">
        <v>194</v>
      </c>
      <c r="F56" s="15" t="s">
        <v>40</v>
      </c>
      <c r="G56" s="16" t="s">
        <v>195</v>
      </c>
      <c r="H56" s="17" t="str">
        <f t="shared" si="1"/>
        <v>テキストブックＮＰＯ（第３版）</v>
      </c>
      <c r="I56" s="13" t="str">
        <f t="shared" si="0"/>
        <v>https://www.library.pref.tottori.jp/winj/opac/switch-detail.do?bibid=1600000143</v>
      </c>
      <c r="J56" s="14" t="s">
        <v>634</v>
      </c>
      <c r="K56" s="14"/>
      <c r="L56" s="14"/>
    </row>
    <row r="57" spans="1:12" x14ac:dyDescent="0.15">
      <c r="A57" s="7">
        <v>55</v>
      </c>
      <c r="B57" s="7" t="s">
        <v>694</v>
      </c>
      <c r="C57" s="8" t="s">
        <v>196</v>
      </c>
      <c r="D57" s="8"/>
      <c r="E57" s="8" t="s">
        <v>197</v>
      </c>
      <c r="F57" s="8" t="s">
        <v>40</v>
      </c>
      <c r="G57" s="9" t="s">
        <v>198</v>
      </c>
      <c r="H57" s="18" t="str">
        <f t="shared" si="1"/>
        <v>ゼロからつくるビジネスモデル</v>
      </c>
      <c r="I57" s="12" t="str">
        <f t="shared" si="0"/>
        <v>https://www.library.pref.tottori.jp/winj/opac/switch-detail.do?bibid=1600000109</v>
      </c>
      <c r="J57" s="7" t="s">
        <v>634</v>
      </c>
      <c r="K57" s="7"/>
      <c r="L57" s="7"/>
    </row>
    <row r="58" spans="1:12" x14ac:dyDescent="0.15">
      <c r="A58" s="14">
        <v>56</v>
      </c>
      <c r="B58" s="14" t="s">
        <v>695</v>
      </c>
      <c r="C58" s="15" t="s">
        <v>199</v>
      </c>
      <c r="D58" s="15"/>
      <c r="E58" s="15" t="s">
        <v>200</v>
      </c>
      <c r="F58" s="15" t="s">
        <v>201</v>
      </c>
      <c r="G58" s="16" t="s">
        <v>198</v>
      </c>
      <c r="H58" s="17" t="str">
        <f t="shared" si="1"/>
        <v>経営戦略の方程式</v>
      </c>
      <c r="I58" s="13" t="str">
        <f t="shared" si="0"/>
        <v>https://www.library.pref.tottori.jp/winj/opac/switch-detail.do?bibid=1600000158</v>
      </c>
      <c r="J58" s="14"/>
      <c r="K58" s="14"/>
      <c r="L58" s="14"/>
    </row>
    <row r="59" spans="1:12" x14ac:dyDescent="0.15">
      <c r="A59" s="7">
        <v>57</v>
      </c>
      <c r="B59" s="7" t="s">
        <v>696</v>
      </c>
      <c r="C59" s="8" t="s">
        <v>202</v>
      </c>
      <c r="D59" s="8"/>
      <c r="E59" s="8" t="s">
        <v>203</v>
      </c>
      <c r="F59" s="8" t="s">
        <v>40</v>
      </c>
      <c r="G59" s="9" t="s">
        <v>204</v>
      </c>
      <c r="H59" s="18" t="str">
        <f t="shared" si="1"/>
        <v>イノベーション全書</v>
      </c>
      <c r="I59" s="12" t="str">
        <f t="shared" si="0"/>
        <v>https://www.library.pref.tottori.jp/winj/opac/switch-detail.do?bibid=1600000138</v>
      </c>
      <c r="J59" s="7" t="s">
        <v>634</v>
      </c>
      <c r="K59" s="7"/>
      <c r="L59" s="7"/>
    </row>
    <row r="60" spans="1:12" x14ac:dyDescent="0.15">
      <c r="A60" s="14">
        <v>58</v>
      </c>
      <c r="B60" s="14" t="s">
        <v>697</v>
      </c>
      <c r="C60" s="15" t="s">
        <v>205</v>
      </c>
      <c r="D60" s="15"/>
      <c r="E60" s="15" t="s">
        <v>206</v>
      </c>
      <c r="F60" s="15" t="s">
        <v>40</v>
      </c>
      <c r="G60" s="16" t="s">
        <v>207</v>
      </c>
      <c r="H60" s="17" t="str">
        <f t="shared" si="1"/>
        <v>経営組織論</v>
      </c>
      <c r="I60" s="13" t="str">
        <f t="shared" si="0"/>
        <v>https://www.library.pref.tottori.jp/winj/opac/switch-detail.do?bibid=1600000002</v>
      </c>
      <c r="J60" s="14" t="s">
        <v>634</v>
      </c>
      <c r="K60" s="14"/>
      <c r="L60" s="14"/>
    </row>
    <row r="61" spans="1:12" ht="30" x14ac:dyDescent="0.15">
      <c r="A61" s="7">
        <v>59</v>
      </c>
      <c r="B61" s="7" t="s">
        <v>698</v>
      </c>
      <c r="C61" s="8" t="s">
        <v>208</v>
      </c>
      <c r="D61" s="8"/>
      <c r="E61" s="8" t="s">
        <v>209</v>
      </c>
      <c r="F61" s="8" t="s">
        <v>8</v>
      </c>
      <c r="G61" s="9" t="s">
        <v>207</v>
      </c>
      <c r="H61" s="18" t="str">
        <f t="shared" si="1"/>
        <v>なぜ組織は個を活かせないのか</v>
      </c>
      <c r="I61" s="12" t="str">
        <f t="shared" si="0"/>
        <v>https://www.library.pref.tottori.jp/winj/opac/switch-detail.do?bibid=1600000166</v>
      </c>
      <c r="J61" s="7"/>
      <c r="K61" s="7"/>
      <c r="L61" s="7"/>
    </row>
    <row r="62" spans="1:12" ht="30" x14ac:dyDescent="0.15">
      <c r="A62" s="14">
        <v>60</v>
      </c>
      <c r="B62" s="14" t="s">
        <v>699</v>
      </c>
      <c r="C62" s="15" t="s">
        <v>210</v>
      </c>
      <c r="D62" s="15" t="s">
        <v>211</v>
      </c>
      <c r="E62" s="15" t="s">
        <v>212</v>
      </c>
      <c r="F62" s="15" t="s">
        <v>21</v>
      </c>
      <c r="G62" s="16" t="s">
        <v>213</v>
      </c>
      <c r="H62" s="17" t="str">
        <f t="shared" si="1"/>
        <v>未来をひらくビジネスマナー　第4版</v>
      </c>
      <c r="I62" s="13" t="str">
        <f t="shared" si="0"/>
        <v>https://www.library.pref.tottori.jp/winj/opac/switch-detail.do?bibid=1600000029</v>
      </c>
      <c r="J62" s="14"/>
      <c r="K62" s="14"/>
      <c r="L62" s="14"/>
    </row>
    <row r="63" spans="1:12" x14ac:dyDescent="0.15">
      <c r="A63" s="7">
        <v>61</v>
      </c>
      <c r="B63" s="7" t="s">
        <v>700</v>
      </c>
      <c r="C63" s="8" t="s">
        <v>214</v>
      </c>
      <c r="D63" s="8" t="s">
        <v>215</v>
      </c>
      <c r="E63" s="8" t="s">
        <v>216</v>
      </c>
      <c r="F63" s="8" t="s">
        <v>40</v>
      </c>
      <c r="G63" s="9" t="s">
        <v>217</v>
      </c>
      <c r="H63" s="18" t="str">
        <f t="shared" si="1"/>
        <v>１００年企業戦略</v>
      </c>
      <c r="I63" s="12" t="str">
        <f t="shared" si="0"/>
        <v>https://www.library.pref.tottori.jp/winj/opac/switch-detail.do?bibid=1600000015</v>
      </c>
      <c r="J63" s="7" t="s">
        <v>634</v>
      </c>
      <c r="K63" s="7"/>
      <c r="L63" s="7"/>
    </row>
    <row r="64" spans="1:12" x14ac:dyDescent="0.15">
      <c r="A64" s="14">
        <v>62</v>
      </c>
      <c r="B64" s="14" t="s">
        <v>701</v>
      </c>
      <c r="C64" s="15" t="s">
        <v>218</v>
      </c>
      <c r="D64" s="15"/>
      <c r="E64" s="15" t="s">
        <v>219</v>
      </c>
      <c r="F64" s="15" t="s">
        <v>40</v>
      </c>
      <c r="G64" s="16" t="s">
        <v>220</v>
      </c>
      <c r="H64" s="17" t="str">
        <f t="shared" si="1"/>
        <v>決算書１００の基本</v>
      </c>
      <c r="I64" s="13" t="str">
        <f t="shared" si="0"/>
        <v>https://www.library.pref.tottori.jp/winj/opac/switch-detail.do?bibid=1600000086</v>
      </c>
      <c r="J64" s="14" t="s">
        <v>634</v>
      </c>
      <c r="K64" s="14"/>
      <c r="L64" s="14"/>
    </row>
    <row r="65" spans="1:12" ht="30" x14ac:dyDescent="0.15">
      <c r="A65" s="7">
        <v>63</v>
      </c>
      <c r="B65" s="7" t="s">
        <v>702</v>
      </c>
      <c r="C65" s="8" t="s">
        <v>221</v>
      </c>
      <c r="D65" s="8" t="s">
        <v>222</v>
      </c>
      <c r="E65" s="8" t="s">
        <v>223</v>
      </c>
      <c r="F65" s="8" t="s">
        <v>201</v>
      </c>
      <c r="G65" s="9" t="s">
        <v>224</v>
      </c>
      <c r="H65" s="18" t="str">
        <f t="shared" si="1"/>
        <v>企業間管理と管理会計</v>
      </c>
      <c r="I65" s="12" t="str">
        <f t="shared" si="0"/>
        <v>https://www.library.pref.tottori.jp/winj/opac/switch-detail.do?bibid=1600000053</v>
      </c>
      <c r="J65" s="7"/>
      <c r="K65" s="7"/>
      <c r="L65" s="7"/>
    </row>
    <row r="66" spans="1:12" x14ac:dyDescent="0.15">
      <c r="A66" s="14">
        <v>64</v>
      </c>
      <c r="B66" s="14" t="s">
        <v>703</v>
      </c>
      <c r="C66" s="15" t="s">
        <v>225</v>
      </c>
      <c r="D66" s="15" t="s">
        <v>226</v>
      </c>
      <c r="E66" s="15" t="s">
        <v>227</v>
      </c>
      <c r="F66" s="15" t="s">
        <v>42</v>
      </c>
      <c r="G66" s="16" t="s">
        <v>228</v>
      </c>
      <c r="H66" s="17" t="str">
        <f t="shared" si="1"/>
        <v>現場で役立つ会計力</v>
      </c>
      <c r="I66" s="13" t="str">
        <f t="shared" si="0"/>
        <v>https://www.library.pref.tottori.jp/winj/opac/switch-detail.do?bibid=1600000048</v>
      </c>
      <c r="J66" s="14" t="s">
        <v>634</v>
      </c>
      <c r="K66" s="14"/>
      <c r="L66" s="14"/>
    </row>
    <row r="67" spans="1:12" x14ac:dyDescent="0.15">
      <c r="A67" s="7">
        <v>65</v>
      </c>
      <c r="B67" s="7" t="s">
        <v>704</v>
      </c>
      <c r="C67" s="8" t="s">
        <v>229</v>
      </c>
      <c r="D67" s="8"/>
      <c r="E67" s="8" t="s">
        <v>230</v>
      </c>
      <c r="F67" s="8" t="s">
        <v>201</v>
      </c>
      <c r="G67" s="9" t="s">
        <v>231</v>
      </c>
      <c r="H67" s="18" t="str">
        <f t="shared" si="1"/>
        <v>ゼロからスタート簿記入門</v>
      </c>
      <c r="I67" s="12" t="str">
        <f t="shared" si="0"/>
        <v>https://www.library.pref.tottori.jp/winj/opac/switch-detail.do?bibid=1600000054</v>
      </c>
      <c r="J67" s="7"/>
      <c r="K67" s="7"/>
      <c r="L67" s="7"/>
    </row>
    <row r="68" spans="1:12" x14ac:dyDescent="0.15">
      <c r="A68" s="14">
        <v>66</v>
      </c>
      <c r="B68" s="14" t="s">
        <v>705</v>
      </c>
      <c r="C68" s="15" t="s">
        <v>232</v>
      </c>
      <c r="D68" s="15" t="s">
        <v>233</v>
      </c>
      <c r="E68" s="15" t="s">
        <v>234</v>
      </c>
      <c r="F68" s="15" t="s">
        <v>201</v>
      </c>
      <c r="G68" s="16" t="s">
        <v>235</v>
      </c>
      <c r="H68" s="17" t="str">
        <f t="shared" si="1"/>
        <v>会計基準の考え方</v>
      </c>
      <c r="I68" s="13" t="str">
        <f t="shared" ref="I68:I131" si="2">HYPERLINK("https://www.library.pref.tottori.jp/winj/opac/switch-detail.do?bibid="&amp;B68)</f>
        <v>https://www.library.pref.tottori.jp/winj/opac/switch-detail.do?bibid=1600000055</v>
      </c>
      <c r="J68" s="14"/>
      <c r="K68" s="14"/>
      <c r="L68" s="14"/>
    </row>
    <row r="69" spans="1:12" ht="30" x14ac:dyDescent="0.15">
      <c r="A69" s="7">
        <v>67</v>
      </c>
      <c r="B69" s="7" t="s">
        <v>706</v>
      </c>
      <c r="C69" s="8" t="s">
        <v>236</v>
      </c>
      <c r="D69" s="8"/>
      <c r="E69" s="8" t="s">
        <v>237</v>
      </c>
      <c r="F69" s="8" t="s">
        <v>24</v>
      </c>
      <c r="G69" s="9" t="s">
        <v>238</v>
      </c>
      <c r="H69" s="18" t="str">
        <f t="shared" si="1"/>
        <v>ミス事例でわかる法人税の実務ポイント</v>
      </c>
      <c r="I69" s="12" t="str">
        <f t="shared" si="2"/>
        <v>https://www.library.pref.tottori.jp/winj/opac/switch-detail.do?bibid=1600000102</v>
      </c>
      <c r="J69" s="7"/>
      <c r="K69" s="7"/>
      <c r="L69" s="7"/>
    </row>
    <row r="70" spans="1:12" ht="30" x14ac:dyDescent="0.15">
      <c r="A70" s="14">
        <v>68</v>
      </c>
      <c r="B70" s="14" t="s">
        <v>707</v>
      </c>
      <c r="C70" s="15" t="s">
        <v>239</v>
      </c>
      <c r="D70" s="15"/>
      <c r="E70" s="15" t="s">
        <v>240</v>
      </c>
      <c r="F70" s="15" t="s">
        <v>25</v>
      </c>
      <c r="G70" s="16" t="s">
        <v>241</v>
      </c>
      <c r="H70" s="17" t="str">
        <f t="shared" ref="H70:H133" si="3">HYPERLINK(I70,C70)</f>
        <v>知っておきたい電子マネーと仮想通貨</v>
      </c>
      <c r="I70" s="13" t="str">
        <f t="shared" si="2"/>
        <v>https://www.library.pref.tottori.jp/winj/opac/switch-detail.do?bibid=1600000110</v>
      </c>
      <c r="J70" s="14" t="s">
        <v>634</v>
      </c>
      <c r="K70" s="14"/>
      <c r="L70" s="14"/>
    </row>
    <row r="71" spans="1:12" x14ac:dyDescent="0.15">
      <c r="A71" s="7">
        <v>69</v>
      </c>
      <c r="B71" s="7" t="s">
        <v>708</v>
      </c>
      <c r="C71" s="8" t="s">
        <v>242</v>
      </c>
      <c r="D71" s="8"/>
      <c r="E71" s="8" t="s">
        <v>243</v>
      </c>
      <c r="F71" s="8" t="s">
        <v>8</v>
      </c>
      <c r="G71" s="9" t="s">
        <v>244</v>
      </c>
      <c r="H71" s="18" t="str">
        <f t="shared" si="3"/>
        <v>公会計テキスト</v>
      </c>
      <c r="I71" s="12" t="str">
        <f t="shared" si="2"/>
        <v>https://www.library.pref.tottori.jp/winj/opac/switch-detail.do?bibid=1600000101</v>
      </c>
      <c r="J71" s="7"/>
      <c r="K71" s="7"/>
      <c r="L71" s="7"/>
    </row>
    <row r="72" spans="1:12" x14ac:dyDescent="0.15">
      <c r="A72" s="14">
        <v>70</v>
      </c>
      <c r="B72" s="14" t="s">
        <v>709</v>
      </c>
      <c r="C72" s="15" t="s">
        <v>245</v>
      </c>
      <c r="D72" s="15"/>
      <c r="E72" s="15" t="s">
        <v>246</v>
      </c>
      <c r="F72" s="15" t="s">
        <v>24</v>
      </c>
      <c r="G72" s="16" t="s">
        <v>247</v>
      </c>
      <c r="H72" s="17" t="str">
        <f t="shared" si="3"/>
        <v>相続土地評価実務マニュアル</v>
      </c>
      <c r="I72" s="13" t="str">
        <f t="shared" si="2"/>
        <v>https://www.library.pref.tottori.jp/winj/opac/switch-detail.do?bibid=1600000103</v>
      </c>
      <c r="J72" s="14"/>
      <c r="K72" s="14"/>
      <c r="L72" s="14"/>
    </row>
    <row r="73" spans="1:12" ht="45" x14ac:dyDescent="0.15">
      <c r="A73" s="7">
        <v>71</v>
      </c>
      <c r="B73" s="7" t="s">
        <v>710</v>
      </c>
      <c r="C73" s="8" t="s">
        <v>248</v>
      </c>
      <c r="D73" s="8"/>
      <c r="E73" s="8" t="s">
        <v>249</v>
      </c>
      <c r="F73" s="8" t="s">
        <v>29</v>
      </c>
      <c r="G73" s="9" t="s">
        <v>250</v>
      </c>
      <c r="H73" s="18" t="str">
        <f t="shared" si="3"/>
        <v>グローバルな公共倫理とソーシャル・イノベーション</v>
      </c>
      <c r="I73" s="12" t="str">
        <f t="shared" si="2"/>
        <v>https://www.library.pref.tottori.jp/winj/opac/switch-detail.do?bibid=1600000037</v>
      </c>
      <c r="J73" s="7" t="s">
        <v>634</v>
      </c>
      <c r="K73" s="7"/>
      <c r="L73" s="7"/>
    </row>
    <row r="74" spans="1:12" x14ac:dyDescent="0.15">
      <c r="A74" s="14">
        <v>72</v>
      </c>
      <c r="B74" s="14" t="s">
        <v>711</v>
      </c>
      <c r="C74" s="15" t="s">
        <v>251</v>
      </c>
      <c r="D74" s="15"/>
      <c r="E74" s="15" t="s">
        <v>252</v>
      </c>
      <c r="F74" s="15" t="s">
        <v>22</v>
      </c>
      <c r="G74" s="16" t="s">
        <v>253</v>
      </c>
      <c r="H74" s="17" t="str">
        <f t="shared" si="3"/>
        <v>増補　闘うレヴィ=ストロース</v>
      </c>
      <c r="I74" s="13" t="str">
        <f t="shared" si="2"/>
        <v>https://www.library.pref.tottori.jp/winj/opac/switch-detail.do?bibid=1600000191</v>
      </c>
      <c r="J74" s="14" t="s">
        <v>634</v>
      </c>
      <c r="K74" s="14"/>
      <c r="L74" s="14"/>
    </row>
    <row r="75" spans="1:12" x14ac:dyDescent="0.15">
      <c r="A75" s="7">
        <v>73</v>
      </c>
      <c r="B75" s="7" t="s">
        <v>712</v>
      </c>
      <c r="C75" s="8" t="s">
        <v>254</v>
      </c>
      <c r="D75" s="8" t="s">
        <v>255</v>
      </c>
      <c r="E75" s="8" t="s">
        <v>256</v>
      </c>
      <c r="F75" s="8" t="s">
        <v>22</v>
      </c>
      <c r="G75" s="9" t="s">
        <v>257</v>
      </c>
      <c r="H75" s="18" t="str">
        <f t="shared" si="3"/>
        <v>「ネコ型」人間の時代</v>
      </c>
      <c r="I75" s="12" t="str">
        <f t="shared" si="2"/>
        <v>https://www.library.pref.tottori.jp/winj/opac/switch-detail.do?bibid=1600000012</v>
      </c>
      <c r="J75" s="7" t="s">
        <v>634</v>
      </c>
      <c r="K75" s="7"/>
      <c r="L75" s="7"/>
    </row>
    <row r="76" spans="1:12" ht="30" x14ac:dyDescent="0.15">
      <c r="A76" s="14">
        <v>74</v>
      </c>
      <c r="B76" s="14" t="s">
        <v>713</v>
      </c>
      <c r="C76" s="15" t="s">
        <v>258</v>
      </c>
      <c r="D76" s="15"/>
      <c r="E76" s="15" t="s">
        <v>259</v>
      </c>
      <c r="F76" s="15" t="s">
        <v>42</v>
      </c>
      <c r="G76" s="16" t="s">
        <v>260</v>
      </c>
      <c r="H76" s="17" t="str">
        <f t="shared" si="3"/>
        <v>通勤25分圏外の勝つ街負ける街</v>
      </c>
      <c r="I76" s="13" t="str">
        <f t="shared" si="2"/>
        <v>https://www.library.pref.tottori.jp/winj/opac/switch-detail.do?bibid=1600000047</v>
      </c>
      <c r="J76" s="14" t="s">
        <v>634</v>
      </c>
      <c r="K76" s="14"/>
      <c r="L76" s="14"/>
    </row>
    <row r="77" spans="1:12" x14ac:dyDescent="0.15">
      <c r="A77" s="7">
        <v>75</v>
      </c>
      <c r="B77" s="7" t="s">
        <v>714</v>
      </c>
      <c r="C77" s="8" t="s">
        <v>261</v>
      </c>
      <c r="D77" s="8"/>
      <c r="E77" s="8" t="s">
        <v>262</v>
      </c>
      <c r="F77" s="8" t="s">
        <v>40</v>
      </c>
      <c r="G77" s="9" t="s">
        <v>263</v>
      </c>
      <c r="H77" s="18" t="str">
        <f t="shared" si="3"/>
        <v>日本医療保険制度史（第３版）</v>
      </c>
      <c r="I77" s="12" t="str">
        <f t="shared" si="2"/>
        <v>https://www.library.pref.tottori.jp/winj/opac/switch-detail.do?bibid=1600000136</v>
      </c>
      <c r="J77" s="7" t="s">
        <v>634</v>
      </c>
      <c r="K77" s="7"/>
      <c r="L77" s="7"/>
    </row>
    <row r="78" spans="1:12" ht="30" x14ac:dyDescent="0.15">
      <c r="A78" s="14">
        <v>76</v>
      </c>
      <c r="B78" s="14" t="s">
        <v>715</v>
      </c>
      <c r="C78" s="15" t="s">
        <v>264</v>
      </c>
      <c r="D78" s="15"/>
      <c r="E78" s="15" t="s">
        <v>265</v>
      </c>
      <c r="F78" s="15" t="s">
        <v>40</v>
      </c>
      <c r="G78" s="16" t="s">
        <v>266</v>
      </c>
      <c r="H78" s="17" t="str">
        <f t="shared" si="3"/>
        <v>誰も教えてくれない田舎暮らしの教科書</v>
      </c>
      <c r="I78" s="13" t="str">
        <f t="shared" si="2"/>
        <v>https://www.library.pref.tottori.jp/winj/opac/switch-detail.do?bibid=1600000019</v>
      </c>
      <c r="J78" s="14" t="s">
        <v>634</v>
      </c>
      <c r="K78" s="14"/>
      <c r="L78" s="14"/>
    </row>
    <row r="79" spans="1:12" x14ac:dyDescent="0.15">
      <c r="A79" s="7">
        <v>77</v>
      </c>
      <c r="B79" s="7" t="s">
        <v>716</v>
      </c>
      <c r="C79" s="8" t="s">
        <v>267</v>
      </c>
      <c r="D79" s="8" t="s">
        <v>268</v>
      </c>
      <c r="E79" s="8" t="s">
        <v>269</v>
      </c>
      <c r="F79" s="8" t="s">
        <v>42</v>
      </c>
      <c r="G79" s="9" t="s">
        <v>270</v>
      </c>
      <c r="H79" s="18" t="str">
        <f t="shared" si="3"/>
        <v>副業</v>
      </c>
      <c r="I79" s="12" t="str">
        <f t="shared" si="2"/>
        <v>https://www.library.pref.tottori.jp/winj/opac/switch-detail.do?bibid=1600000049</v>
      </c>
      <c r="J79" s="7" t="s">
        <v>634</v>
      </c>
      <c r="K79" s="7"/>
      <c r="L79" s="7"/>
    </row>
    <row r="80" spans="1:12" ht="30" x14ac:dyDescent="0.15">
      <c r="A80" s="14">
        <v>78</v>
      </c>
      <c r="B80" s="14" t="s">
        <v>717</v>
      </c>
      <c r="C80" s="15" t="s">
        <v>271</v>
      </c>
      <c r="D80" s="15" t="s">
        <v>272</v>
      </c>
      <c r="E80" s="15" t="s">
        <v>273</v>
      </c>
      <c r="F80" s="15" t="s">
        <v>35</v>
      </c>
      <c r="G80" s="16" t="s">
        <v>274</v>
      </c>
      <c r="H80" s="17" t="str">
        <f t="shared" si="3"/>
        <v>最低賃金1500円がつくる仕事と暮らし</v>
      </c>
      <c r="I80" s="13" t="str">
        <f t="shared" si="2"/>
        <v>https://www.library.pref.tottori.jp/winj/opac/switch-detail.do?bibid=1600000026</v>
      </c>
      <c r="J80" s="14" t="s">
        <v>634</v>
      </c>
      <c r="K80" s="14"/>
      <c r="L80" s="14"/>
    </row>
    <row r="81" spans="1:12" x14ac:dyDescent="0.15">
      <c r="A81" s="7">
        <v>79</v>
      </c>
      <c r="B81" s="7" t="s">
        <v>718</v>
      </c>
      <c r="C81" s="8" t="s">
        <v>275</v>
      </c>
      <c r="D81" s="8" t="s">
        <v>276</v>
      </c>
      <c r="E81" s="8" t="s">
        <v>277</v>
      </c>
      <c r="F81" s="8" t="s">
        <v>35</v>
      </c>
      <c r="G81" s="9" t="s">
        <v>278</v>
      </c>
      <c r="H81" s="18" t="str">
        <f t="shared" si="3"/>
        <v>この国の不寛容の果てに</v>
      </c>
      <c r="I81" s="12" t="str">
        <f t="shared" si="2"/>
        <v>https://www.library.pref.tottori.jp/winj/opac/switch-detail.do?bibid=1600000085</v>
      </c>
      <c r="J81" s="7" t="s">
        <v>634</v>
      </c>
      <c r="K81" s="7"/>
      <c r="L81" s="7"/>
    </row>
    <row r="82" spans="1:12" ht="30" x14ac:dyDescent="0.15">
      <c r="A82" s="14">
        <v>80</v>
      </c>
      <c r="B82" s="14" t="s">
        <v>719</v>
      </c>
      <c r="C82" s="15" t="s">
        <v>279</v>
      </c>
      <c r="D82" s="15" t="s">
        <v>280</v>
      </c>
      <c r="E82" s="15" t="s">
        <v>281</v>
      </c>
      <c r="F82" s="15" t="s">
        <v>3</v>
      </c>
      <c r="G82" s="16" t="s">
        <v>282</v>
      </c>
      <c r="H82" s="17" t="str">
        <f t="shared" si="3"/>
        <v>向こう半分の人々の暮らし</v>
      </c>
      <c r="I82" s="13" t="str">
        <f t="shared" si="2"/>
        <v>https://www.library.pref.tottori.jp/winj/opac/switch-detail.do?bibid=1600000088</v>
      </c>
      <c r="J82" s="14" t="s">
        <v>634</v>
      </c>
      <c r="K82" s="14"/>
      <c r="L82" s="14"/>
    </row>
    <row r="83" spans="1:12" ht="30" x14ac:dyDescent="0.15">
      <c r="A83" s="7">
        <v>81</v>
      </c>
      <c r="B83" s="7" t="s">
        <v>720</v>
      </c>
      <c r="C83" s="8" t="s">
        <v>283</v>
      </c>
      <c r="D83" s="8"/>
      <c r="E83" s="8" t="s">
        <v>284</v>
      </c>
      <c r="F83" s="8" t="s">
        <v>26</v>
      </c>
      <c r="G83" s="9" t="s">
        <v>285</v>
      </c>
      <c r="H83" s="18" t="str">
        <f t="shared" si="3"/>
        <v>お母さんのためのアルコール依存症回復ガイドブック</v>
      </c>
      <c r="I83" s="12" t="str">
        <f t="shared" si="2"/>
        <v>https://www.library.pref.tottori.jp/winj/opac/switch-detail.do?bibid=1600000156</v>
      </c>
      <c r="J83" s="7" t="s">
        <v>634</v>
      </c>
      <c r="K83" s="7"/>
      <c r="L83" s="7"/>
    </row>
    <row r="84" spans="1:12" ht="30" x14ac:dyDescent="0.15">
      <c r="A84" s="14">
        <v>82</v>
      </c>
      <c r="B84" s="14" t="s">
        <v>721</v>
      </c>
      <c r="C84" s="15" t="s">
        <v>286</v>
      </c>
      <c r="D84" s="15"/>
      <c r="E84" s="15" t="s">
        <v>287</v>
      </c>
      <c r="F84" s="15" t="s">
        <v>6</v>
      </c>
      <c r="G84" s="16" t="s">
        <v>288</v>
      </c>
      <c r="H84" s="17" t="str">
        <f t="shared" si="3"/>
        <v>これならわかる〈スッキリ図解〉介護ビジネス　第3版</v>
      </c>
      <c r="I84" s="13" t="str">
        <f t="shared" si="2"/>
        <v>https://www.library.pref.tottori.jp/winj/opac/switch-detail.do?bibid=1600000061</v>
      </c>
      <c r="J84" s="14" t="s">
        <v>634</v>
      </c>
      <c r="K84" s="14"/>
      <c r="L84" s="14"/>
    </row>
    <row r="85" spans="1:12" ht="30" x14ac:dyDescent="0.15">
      <c r="A85" s="7">
        <v>83</v>
      </c>
      <c r="B85" s="7" t="s">
        <v>722</v>
      </c>
      <c r="C85" s="8" t="s">
        <v>289</v>
      </c>
      <c r="D85" s="8" t="s">
        <v>290</v>
      </c>
      <c r="E85" s="8" t="s">
        <v>291</v>
      </c>
      <c r="F85" s="8" t="s">
        <v>28</v>
      </c>
      <c r="G85" s="9" t="s">
        <v>292</v>
      </c>
      <c r="H85" s="18" t="str">
        <f t="shared" si="3"/>
        <v>みんなのシステム論</v>
      </c>
      <c r="I85" s="12" t="str">
        <f t="shared" si="2"/>
        <v>https://www.library.pref.tottori.jp/winj/opac/switch-detail.do?bibid=1600000161</v>
      </c>
      <c r="J85" s="7" t="s">
        <v>634</v>
      </c>
      <c r="K85" s="7"/>
      <c r="L85" s="7"/>
    </row>
    <row r="86" spans="1:12" x14ac:dyDescent="0.15">
      <c r="A86" s="14">
        <v>84</v>
      </c>
      <c r="B86" s="14" t="s">
        <v>723</v>
      </c>
      <c r="C86" s="15" t="s">
        <v>293</v>
      </c>
      <c r="D86" s="15"/>
      <c r="E86" s="15" t="s">
        <v>294</v>
      </c>
      <c r="F86" s="15" t="s">
        <v>40</v>
      </c>
      <c r="G86" s="16" t="s">
        <v>295</v>
      </c>
      <c r="H86" s="17" t="str">
        <f t="shared" si="3"/>
        <v>新版　障害者の経済学</v>
      </c>
      <c r="I86" s="13" t="str">
        <f t="shared" si="2"/>
        <v>https://www.library.pref.tottori.jp/winj/opac/switch-detail.do?bibid=1600000005</v>
      </c>
      <c r="J86" s="14" t="s">
        <v>634</v>
      </c>
      <c r="K86" s="14"/>
      <c r="L86" s="14"/>
    </row>
    <row r="87" spans="1:12" ht="30" x14ac:dyDescent="0.15">
      <c r="A87" s="7">
        <v>85</v>
      </c>
      <c r="B87" s="7" t="s">
        <v>724</v>
      </c>
      <c r="C87" s="8" t="s">
        <v>296</v>
      </c>
      <c r="D87" s="8"/>
      <c r="E87" s="8" t="s">
        <v>297</v>
      </c>
      <c r="F87" s="8" t="s">
        <v>6</v>
      </c>
      <c r="G87" s="9" t="s">
        <v>295</v>
      </c>
      <c r="H87" s="18" t="str">
        <f t="shared" si="3"/>
        <v>これならわかる〈スッキリ図解〉障害者総合支援法　第2版</v>
      </c>
      <c r="I87" s="12" t="str">
        <f t="shared" si="2"/>
        <v>https://www.library.pref.tottori.jp/winj/opac/switch-detail.do?bibid=1600000116</v>
      </c>
      <c r="J87" s="7" t="s">
        <v>634</v>
      </c>
      <c r="K87" s="7"/>
      <c r="L87" s="7"/>
    </row>
    <row r="88" spans="1:12" ht="30" x14ac:dyDescent="0.15">
      <c r="A88" s="14">
        <v>86</v>
      </c>
      <c r="B88" s="14" t="s">
        <v>725</v>
      </c>
      <c r="C88" s="15" t="s">
        <v>298</v>
      </c>
      <c r="D88" s="15"/>
      <c r="E88" s="15" t="s">
        <v>299</v>
      </c>
      <c r="F88" s="15" t="s">
        <v>6</v>
      </c>
      <c r="G88" s="16" t="s">
        <v>300</v>
      </c>
      <c r="H88" s="17" t="str">
        <f t="shared" si="3"/>
        <v>地域で愛される子ども食堂 つくり方・続け方</v>
      </c>
      <c r="I88" s="13" t="str">
        <f t="shared" si="2"/>
        <v>https://www.library.pref.tottori.jp/winj/opac/switch-detail.do?bibid=1600000065</v>
      </c>
      <c r="J88" s="14" t="s">
        <v>634</v>
      </c>
      <c r="K88" s="14"/>
      <c r="L88" s="14"/>
    </row>
    <row r="89" spans="1:12" ht="30" x14ac:dyDescent="0.15">
      <c r="A89" s="7">
        <v>87</v>
      </c>
      <c r="B89" s="7" t="s">
        <v>726</v>
      </c>
      <c r="C89" s="8" t="s">
        <v>301</v>
      </c>
      <c r="D89" s="8"/>
      <c r="E89" s="8" t="s">
        <v>302</v>
      </c>
      <c r="F89" s="8" t="s">
        <v>28</v>
      </c>
      <c r="G89" s="9" t="s">
        <v>303</v>
      </c>
      <c r="H89" s="18" t="str">
        <f t="shared" si="3"/>
        <v>スクールカウンセラーと教師のための「チーム学校」入門</v>
      </c>
      <c r="I89" s="12" t="str">
        <f t="shared" si="2"/>
        <v>https://www.library.pref.tottori.jp/winj/opac/switch-detail.do?bibid=1600000162</v>
      </c>
      <c r="J89" s="7" t="s">
        <v>634</v>
      </c>
      <c r="K89" s="7"/>
      <c r="L89" s="7"/>
    </row>
    <row r="90" spans="1:12" ht="30" x14ac:dyDescent="0.15">
      <c r="A90" s="14">
        <v>88</v>
      </c>
      <c r="B90" s="14" t="s">
        <v>727</v>
      </c>
      <c r="C90" s="15" t="s">
        <v>304</v>
      </c>
      <c r="D90" s="15" t="s">
        <v>305</v>
      </c>
      <c r="E90" s="15" t="s">
        <v>306</v>
      </c>
      <c r="F90" s="15" t="s">
        <v>29</v>
      </c>
      <c r="G90" s="16" t="s">
        <v>307</v>
      </c>
      <c r="H90" s="17" t="str">
        <f t="shared" si="3"/>
        <v>はじめよう！　ブックコミュニケーション</v>
      </c>
      <c r="I90" s="13" t="str">
        <f t="shared" si="2"/>
        <v>https://www.library.pref.tottori.jp/winj/opac/switch-detail.do?bibid=1600000141</v>
      </c>
      <c r="J90" s="14" t="s">
        <v>634</v>
      </c>
      <c r="K90" s="14"/>
      <c r="L90" s="14"/>
    </row>
    <row r="91" spans="1:12" ht="30" x14ac:dyDescent="0.15">
      <c r="A91" s="7">
        <v>89</v>
      </c>
      <c r="B91" s="7" t="s">
        <v>728</v>
      </c>
      <c r="C91" s="8" t="s">
        <v>308</v>
      </c>
      <c r="D91" s="8" t="s">
        <v>309</v>
      </c>
      <c r="E91" s="8" t="s">
        <v>310</v>
      </c>
      <c r="F91" s="8" t="s">
        <v>5</v>
      </c>
      <c r="G91" s="9" t="s">
        <v>311</v>
      </c>
      <c r="H91" s="18" t="str">
        <f t="shared" si="3"/>
        <v>乳幼児の発達と保育</v>
      </c>
      <c r="I91" s="12" t="str">
        <f t="shared" si="2"/>
        <v>https://www.library.pref.tottori.jp/winj/opac/switch-detail.do?bibid=1600000167</v>
      </c>
      <c r="J91" s="7"/>
      <c r="K91" s="7"/>
      <c r="L91" s="7"/>
    </row>
    <row r="92" spans="1:12" ht="30" x14ac:dyDescent="0.15">
      <c r="A92" s="14">
        <v>90</v>
      </c>
      <c r="B92" s="14" t="s">
        <v>729</v>
      </c>
      <c r="C92" s="15" t="s">
        <v>312</v>
      </c>
      <c r="D92" s="15"/>
      <c r="E92" s="15" t="s">
        <v>313</v>
      </c>
      <c r="F92" s="15" t="s">
        <v>36</v>
      </c>
      <c r="G92" s="16" t="s">
        <v>314</v>
      </c>
      <c r="H92" s="17" t="str">
        <f t="shared" si="3"/>
        <v>教育・保育カリキュラム論</v>
      </c>
      <c r="I92" s="13" t="str">
        <f t="shared" si="2"/>
        <v>https://www.library.pref.tottori.jp/winj/opac/switch-detail.do?bibid=1600000096</v>
      </c>
      <c r="J92" s="14"/>
      <c r="K92" s="14"/>
      <c r="L92" s="14"/>
    </row>
    <row r="93" spans="1:12" ht="30" x14ac:dyDescent="0.15">
      <c r="A93" s="7">
        <v>91</v>
      </c>
      <c r="B93" s="7" t="s">
        <v>730</v>
      </c>
      <c r="C93" s="8" t="s">
        <v>315</v>
      </c>
      <c r="D93" s="8"/>
      <c r="E93" s="8" t="s">
        <v>18</v>
      </c>
      <c r="F93" s="8" t="s">
        <v>19</v>
      </c>
      <c r="G93" s="9" t="s">
        <v>316</v>
      </c>
      <c r="H93" s="18" t="str">
        <f t="shared" si="3"/>
        <v>最新文化賞事典 2011-2018</v>
      </c>
      <c r="I93" s="12" t="str">
        <f t="shared" si="2"/>
        <v>https://www.library.pref.tottori.jp/winj/opac/switch-detail.do?bibid=1600000039</v>
      </c>
      <c r="J93" s="7"/>
      <c r="K93" s="7"/>
      <c r="L93" s="7"/>
    </row>
    <row r="94" spans="1:12" x14ac:dyDescent="0.15">
      <c r="A94" s="14">
        <v>92</v>
      </c>
      <c r="B94" s="14" t="s">
        <v>731</v>
      </c>
      <c r="C94" s="15" t="s">
        <v>317</v>
      </c>
      <c r="D94" s="15"/>
      <c r="E94" s="15" t="s">
        <v>318</v>
      </c>
      <c r="F94" s="15" t="s">
        <v>23</v>
      </c>
      <c r="G94" s="16" t="s">
        <v>319</v>
      </c>
      <c r="H94" s="17" t="str">
        <f t="shared" si="3"/>
        <v>手話通訳者になろう</v>
      </c>
      <c r="I94" s="13" t="str">
        <f t="shared" si="2"/>
        <v>https://www.library.pref.tottori.jp/winj/opac/switch-detail.do?bibid=1600000098</v>
      </c>
      <c r="J94" s="14" t="s">
        <v>634</v>
      </c>
      <c r="K94" s="14"/>
      <c r="L94" s="14"/>
    </row>
    <row r="95" spans="1:12" ht="30" x14ac:dyDescent="0.15">
      <c r="A95" s="7">
        <v>93</v>
      </c>
      <c r="B95" s="7" t="s">
        <v>732</v>
      </c>
      <c r="C95" s="8" t="s">
        <v>320</v>
      </c>
      <c r="D95" s="8" t="s">
        <v>321</v>
      </c>
      <c r="E95" s="8" t="s">
        <v>322</v>
      </c>
      <c r="F95" s="8" t="s">
        <v>19</v>
      </c>
      <c r="G95" s="9" t="s">
        <v>323</v>
      </c>
      <c r="H95" s="18" t="str">
        <f t="shared" si="3"/>
        <v>郷土に伝わる民俗と信仰</v>
      </c>
      <c r="I95" s="12" t="str">
        <f t="shared" si="2"/>
        <v>https://www.library.pref.tottori.jp/winj/opac/switch-detail.do?bibid=1600000045</v>
      </c>
      <c r="J95" s="7"/>
      <c r="K95" s="7"/>
      <c r="L95" s="7" t="s">
        <v>636</v>
      </c>
    </row>
    <row r="96" spans="1:12" x14ac:dyDescent="0.15">
      <c r="A96" s="14">
        <v>94</v>
      </c>
      <c r="B96" s="14" t="s">
        <v>733</v>
      </c>
      <c r="C96" s="15" t="s">
        <v>324</v>
      </c>
      <c r="D96" s="15" t="s">
        <v>325</v>
      </c>
      <c r="E96" s="15" t="s">
        <v>326</v>
      </c>
      <c r="F96" s="15" t="s">
        <v>22</v>
      </c>
      <c r="G96" s="16" t="s">
        <v>327</v>
      </c>
      <c r="H96" s="17" t="str">
        <f t="shared" si="3"/>
        <v>江戸の科学者</v>
      </c>
      <c r="I96" s="13" t="str">
        <f t="shared" si="2"/>
        <v>https://www.library.pref.tottori.jp/winj/opac/switch-detail.do?bibid=1600000013</v>
      </c>
      <c r="J96" s="14" t="s">
        <v>634</v>
      </c>
      <c r="K96" s="14"/>
      <c r="L96" s="14"/>
    </row>
    <row r="97" spans="1:12" ht="30" x14ac:dyDescent="0.15">
      <c r="A97" s="7">
        <v>95</v>
      </c>
      <c r="B97" s="7" t="s">
        <v>734</v>
      </c>
      <c r="C97" s="8" t="s">
        <v>328</v>
      </c>
      <c r="D97" s="8" t="s">
        <v>329</v>
      </c>
      <c r="E97" s="8" t="s">
        <v>330</v>
      </c>
      <c r="F97" s="8" t="s">
        <v>6</v>
      </c>
      <c r="G97" s="9" t="s">
        <v>331</v>
      </c>
      <c r="H97" s="18" t="str">
        <f t="shared" si="3"/>
        <v>図解でわかる！理工系のためのよい文章の書き方</v>
      </c>
      <c r="I97" s="12" t="str">
        <f t="shared" si="2"/>
        <v>https://www.library.pref.tottori.jp/winj/opac/switch-detail.do?bibid=1600000093</v>
      </c>
      <c r="J97" s="7" t="s">
        <v>634</v>
      </c>
      <c r="K97" s="7"/>
      <c r="L97" s="7"/>
    </row>
    <row r="98" spans="1:12" x14ac:dyDescent="0.15">
      <c r="A98" s="14">
        <v>96</v>
      </c>
      <c r="B98" s="14" t="s">
        <v>735</v>
      </c>
      <c r="C98" s="15" t="s">
        <v>332</v>
      </c>
      <c r="D98" s="15" t="s">
        <v>333</v>
      </c>
      <c r="E98" s="15" t="s">
        <v>334</v>
      </c>
      <c r="F98" s="15" t="s">
        <v>6</v>
      </c>
      <c r="G98" s="16" t="s">
        <v>335</v>
      </c>
      <c r="H98" s="17" t="str">
        <f t="shared" si="3"/>
        <v>数学大百科事典</v>
      </c>
      <c r="I98" s="13" t="str">
        <f t="shared" si="2"/>
        <v>https://www.library.pref.tottori.jp/winj/opac/switch-detail.do?bibid=1600000091</v>
      </c>
      <c r="J98" s="14" t="s">
        <v>634</v>
      </c>
      <c r="K98" s="14"/>
      <c r="L98" s="14"/>
    </row>
    <row r="99" spans="1:12" x14ac:dyDescent="0.15">
      <c r="A99" s="7">
        <v>97</v>
      </c>
      <c r="B99" s="7" t="s">
        <v>736</v>
      </c>
      <c r="C99" s="8" t="s">
        <v>336</v>
      </c>
      <c r="D99" s="8"/>
      <c r="E99" s="8" t="s">
        <v>337</v>
      </c>
      <c r="F99" s="8" t="s">
        <v>28</v>
      </c>
      <c r="G99" s="9" t="s">
        <v>338</v>
      </c>
      <c r="H99" s="18" t="str">
        <f t="shared" si="3"/>
        <v>これからの微分積分</v>
      </c>
      <c r="I99" s="12" t="str">
        <f t="shared" si="2"/>
        <v>https://www.library.pref.tottori.jp/winj/opac/switch-detail.do?bibid=1600000160</v>
      </c>
      <c r="J99" s="7"/>
      <c r="K99" s="7"/>
      <c r="L99" s="7"/>
    </row>
    <row r="100" spans="1:12" x14ac:dyDescent="0.15">
      <c r="A100" s="14">
        <v>98</v>
      </c>
      <c r="B100" s="14" t="s">
        <v>737</v>
      </c>
      <c r="C100" s="15" t="s">
        <v>339</v>
      </c>
      <c r="D100" s="15"/>
      <c r="E100" s="15" t="s">
        <v>340</v>
      </c>
      <c r="F100" s="15" t="s">
        <v>27</v>
      </c>
      <c r="G100" s="16" t="s">
        <v>341</v>
      </c>
      <c r="H100" s="17" t="str">
        <f t="shared" si="3"/>
        <v>角度データのモデリング</v>
      </c>
      <c r="I100" s="13" t="str">
        <f t="shared" si="2"/>
        <v>https://www.library.pref.tottori.jp/winj/opac/switch-detail.do?bibid=1600000004</v>
      </c>
      <c r="J100" s="14"/>
      <c r="K100" s="14"/>
      <c r="L100" s="14"/>
    </row>
    <row r="101" spans="1:12" x14ac:dyDescent="0.15">
      <c r="A101" s="7">
        <v>99</v>
      </c>
      <c r="B101" s="7" t="s">
        <v>738</v>
      </c>
      <c r="C101" s="8" t="s">
        <v>342</v>
      </c>
      <c r="D101" s="8"/>
      <c r="E101" s="8" t="s">
        <v>343</v>
      </c>
      <c r="F101" s="8" t="s">
        <v>5</v>
      </c>
      <c r="G101" s="9" t="s">
        <v>341</v>
      </c>
      <c r="H101" s="18" t="str">
        <f t="shared" si="3"/>
        <v>Pythonによる数理最適化入門</v>
      </c>
      <c r="I101" s="12" t="str">
        <f t="shared" si="2"/>
        <v>https://www.library.pref.tottori.jp/winj/opac/switch-detail.do?bibid=1600000036</v>
      </c>
      <c r="J101" s="7"/>
      <c r="K101" s="7"/>
      <c r="L101" s="7"/>
    </row>
    <row r="102" spans="1:12" ht="30" x14ac:dyDescent="0.15">
      <c r="A102" s="14">
        <v>100</v>
      </c>
      <c r="B102" s="14" t="s">
        <v>739</v>
      </c>
      <c r="C102" s="15" t="s">
        <v>344</v>
      </c>
      <c r="D102" s="15"/>
      <c r="E102" s="15" t="s">
        <v>345</v>
      </c>
      <c r="F102" s="15" t="s">
        <v>6</v>
      </c>
      <c r="G102" s="16" t="s">
        <v>341</v>
      </c>
      <c r="H102" s="17" t="str">
        <f t="shared" si="3"/>
        <v>Pythonで学ぶあたらしい統計学の教科書</v>
      </c>
      <c r="I102" s="13" t="str">
        <f t="shared" si="2"/>
        <v>https://www.library.pref.tottori.jp/winj/opac/switch-detail.do?bibid=1600000059</v>
      </c>
      <c r="J102" s="14" t="s">
        <v>634</v>
      </c>
      <c r="K102" s="14"/>
      <c r="L102" s="14"/>
    </row>
    <row r="103" spans="1:12" ht="30" x14ac:dyDescent="0.15">
      <c r="A103" s="7">
        <v>101</v>
      </c>
      <c r="B103" s="7" t="s">
        <v>740</v>
      </c>
      <c r="C103" s="8" t="s">
        <v>346</v>
      </c>
      <c r="D103" s="8"/>
      <c r="E103" s="8" t="s">
        <v>347</v>
      </c>
      <c r="F103" s="8" t="s">
        <v>6</v>
      </c>
      <c r="G103" s="9" t="s">
        <v>341</v>
      </c>
      <c r="H103" s="18" t="str">
        <f t="shared" si="3"/>
        <v>Pythonによるあたらしいデータ分析の教科書</v>
      </c>
      <c r="I103" s="12" t="str">
        <f t="shared" si="2"/>
        <v>https://www.library.pref.tottori.jp/winj/opac/switch-detail.do?bibid=1600000060</v>
      </c>
      <c r="J103" s="7" t="s">
        <v>634</v>
      </c>
      <c r="K103" s="7"/>
      <c r="L103" s="7"/>
    </row>
    <row r="104" spans="1:12" x14ac:dyDescent="0.15">
      <c r="A104" s="14">
        <v>102</v>
      </c>
      <c r="B104" s="14" t="s">
        <v>741</v>
      </c>
      <c r="C104" s="15" t="s">
        <v>348</v>
      </c>
      <c r="D104" s="15"/>
      <c r="E104" s="15" t="s">
        <v>349</v>
      </c>
      <c r="F104" s="15" t="s">
        <v>20</v>
      </c>
      <c r="G104" s="16" t="s">
        <v>341</v>
      </c>
      <c r="H104" s="17" t="str">
        <f t="shared" si="3"/>
        <v>Pythonによるデータ解析入門</v>
      </c>
      <c r="I104" s="13" t="str">
        <f t="shared" si="2"/>
        <v>https://www.library.pref.tottori.jp/winj/opac/switch-detail.do?bibid=1600000081</v>
      </c>
      <c r="J104" s="14"/>
      <c r="K104" s="14"/>
      <c r="L104" s="14"/>
    </row>
    <row r="105" spans="1:12" x14ac:dyDescent="0.15">
      <c r="A105" s="7">
        <v>103</v>
      </c>
      <c r="B105" s="7" t="s">
        <v>742</v>
      </c>
      <c r="C105" s="8" t="s">
        <v>350</v>
      </c>
      <c r="D105" s="8" t="s">
        <v>351</v>
      </c>
      <c r="E105" s="8" t="s">
        <v>352</v>
      </c>
      <c r="F105" s="8" t="s">
        <v>27</v>
      </c>
      <c r="G105" s="9" t="s">
        <v>341</v>
      </c>
      <c r="H105" s="18" t="str">
        <f t="shared" si="3"/>
        <v>Pythonと複雑ネットワーク分析</v>
      </c>
      <c r="I105" s="12" t="str">
        <f t="shared" si="2"/>
        <v>https://www.library.pref.tottori.jp/winj/opac/switch-detail.do?bibid=1600000094</v>
      </c>
      <c r="J105" s="7"/>
      <c r="K105" s="7"/>
      <c r="L105" s="7"/>
    </row>
    <row r="106" spans="1:12" ht="30" x14ac:dyDescent="0.15">
      <c r="A106" s="14">
        <v>104</v>
      </c>
      <c r="B106" s="14" t="s">
        <v>743</v>
      </c>
      <c r="C106" s="15" t="s">
        <v>353</v>
      </c>
      <c r="D106" s="15" t="s">
        <v>354</v>
      </c>
      <c r="E106" s="15" t="s">
        <v>355</v>
      </c>
      <c r="F106" s="15" t="s">
        <v>25</v>
      </c>
      <c r="G106" s="16" t="s">
        <v>341</v>
      </c>
      <c r="H106" s="17" t="str">
        <f t="shared" si="3"/>
        <v>つくりながら学ぶ！　Pythonによる因果分析</v>
      </c>
      <c r="I106" s="13" t="str">
        <f t="shared" si="2"/>
        <v>https://www.library.pref.tottori.jp/winj/opac/switch-detail.do?bibid=1600000165</v>
      </c>
      <c r="J106" s="14"/>
      <c r="K106" s="14"/>
      <c r="L106" s="14"/>
    </row>
    <row r="107" spans="1:12" ht="30" x14ac:dyDescent="0.15">
      <c r="A107" s="7">
        <v>105</v>
      </c>
      <c r="B107" s="7" t="s">
        <v>744</v>
      </c>
      <c r="C107" s="8" t="s">
        <v>356</v>
      </c>
      <c r="D107" s="8" t="s">
        <v>357</v>
      </c>
      <c r="E107" s="8" t="s">
        <v>358</v>
      </c>
      <c r="F107" s="8" t="s">
        <v>40</v>
      </c>
      <c r="G107" s="9" t="s">
        <v>359</v>
      </c>
      <c r="H107" s="18" t="str">
        <f t="shared" si="3"/>
        <v>爆速！　アルゴリズム</v>
      </c>
      <c r="I107" s="12" t="str">
        <f t="shared" si="2"/>
        <v>https://www.library.pref.tottori.jp/winj/opac/switch-detail.do?bibid=1600000043</v>
      </c>
      <c r="J107" s="7" t="s">
        <v>634</v>
      </c>
      <c r="K107" s="7"/>
      <c r="L107" s="7"/>
    </row>
    <row r="108" spans="1:12" x14ac:dyDescent="0.15">
      <c r="A108" s="14">
        <v>106</v>
      </c>
      <c r="B108" s="14" t="s">
        <v>745</v>
      </c>
      <c r="C108" s="15" t="s">
        <v>360</v>
      </c>
      <c r="D108" s="15" t="s">
        <v>361</v>
      </c>
      <c r="E108" s="15" t="s">
        <v>362</v>
      </c>
      <c r="F108" s="15" t="s">
        <v>3</v>
      </c>
      <c r="G108" s="16" t="s">
        <v>363</v>
      </c>
      <c r="H108" s="17" t="str">
        <f t="shared" si="3"/>
        <v>地図の進化論</v>
      </c>
      <c r="I108" s="13" t="str">
        <f t="shared" si="2"/>
        <v>https://www.library.pref.tottori.jp/winj/opac/switch-detail.do?bibid=1600000089</v>
      </c>
      <c r="J108" s="14" t="s">
        <v>634</v>
      </c>
      <c r="K108" s="14"/>
      <c r="L108" s="14"/>
    </row>
    <row r="109" spans="1:12" ht="30" x14ac:dyDescent="0.15">
      <c r="A109" s="7">
        <v>107</v>
      </c>
      <c r="B109" s="7" t="s">
        <v>746</v>
      </c>
      <c r="C109" s="8" t="s">
        <v>364</v>
      </c>
      <c r="D109" s="8" t="s">
        <v>365</v>
      </c>
      <c r="E109" s="8" t="s">
        <v>18</v>
      </c>
      <c r="F109" s="8" t="s">
        <v>19</v>
      </c>
      <c r="G109" s="9" t="s">
        <v>366</v>
      </c>
      <c r="H109" s="18" t="str">
        <f t="shared" si="3"/>
        <v>江戸近世暦</v>
      </c>
      <c r="I109" s="12" t="str">
        <f t="shared" si="2"/>
        <v>https://www.library.pref.tottori.jp/winj/opac/switch-detail.do?bibid=1600000084</v>
      </c>
      <c r="J109" s="7" t="s">
        <v>634</v>
      </c>
      <c r="K109" s="7"/>
      <c r="L109" s="7"/>
    </row>
    <row r="110" spans="1:12" x14ac:dyDescent="0.15">
      <c r="A110" s="14">
        <v>108</v>
      </c>
      <c r="B110" s="14" t="s">
        <v>747</v>
      </c>
      <c r="C110" s="15" t="s">
        <v>367</v>
      </c>
      <c r="D110" s="15" t="s">
        <v>368</v>
      </c>
      <c r="E110" s="15" t="s">
        <v>369</v>
      </c>
      <c r="F110" s="15" t="s">
        <v>22</v>
      </c>
      <c r="G110" s="16" t="s">
        <v>370</v>
      </c>
      <c r="H110" s="17" t="str">
        <f t="shared" si="3"/>
        <v>オーロラの日本史</v>
      </c>
      <c r="I110" s="13" t="str">
        <f t="shared" si="2"/>
        <v>https://www.library.pref.tottori.jp/winj/opac/switch-detail.do?bibid=1600000183</v>
      </c>
      <c r="J110" s="14" t="s">
        <v>634</v>
      </c>
      <c r="K110" s="14"/>
      <c r="L110" s="14"/>
    </row>
    <row r="111" spans="1:12" ht="30" x14ac:dyDescent="0.15">
      <c r="A111" s="7">
        <v>109</v>
      </c>
      <c r="B111" s="7" t="s">
        <v>748</v>
      </c>
      <c r="C111" s="8" t="s">
        <v>371</v>
      </c>
      <c r="D111" s="8" t="s">
        <v>372</v>
      </c>
      <c r="E111" s="8" t="s">
        <v>373</v>
      </c>
      <c r="F111" s="8" t="s">
        <v>23</v>
      </c>
      <c r="G111" s="9" t="s">
        <v>374</v>
      </c>
      <c r="H111" s="18" t="str">
        <f t="shared" si="3"/>
        <v>水族館の歴史</v>
      </c>
      <c r="I111" s="12" t="str">
        <f t="shared" si="2"/>
        <v>https://www.library.pref.tottori.jp/winj/opac/switch-detail.do?bibid=1600000082</v>
      </c>
      <c r="J111" s="7" t="s">
        <v>634</v>
      </c>
      <c r="K111" s="7"/>
      <c r="L111" s="7"/>
    </row>
    <row r="112" spans="1:12" ht="30" x14ac:dyDescent="0.15">
      <c r="A112" s="14">
        <v>110</v>
      </c>
      <c r="B112" s="14" t="s">
        <v>749</v>
      </c>
      <c r="C112" s="15" t="s">
        <v>375</v>
      </c>
      <c r="D112" s="15" t="s">
        <v>376</v>
      </c>
      <c r="E112" s="15" t="s">
        <v>377</v>
      </c>
      <c r="F112" s="15" t="s">
        <v>23</v>
      </c>
      <c r="G112" s="16" t="s">
        <v>378</v>
      </c>
      <c r="H112" s="17" t="str">
        <f t="shared" si="3"/>
        <v>フクロウ</v>
      </c>
      <c r="I112" s="13" t="str">
        <f t="shared" si="2"/>
        <v>https://www.library.pref.tottori.jp/winj/opac/switch-detail.do?bibid=1600000052</v>
      </c>
      <c r="J112" s="14" t="s">
        <v>634</v>
      </c>
      <c r="K112" s="14"/>
      <c r="L112" s="14"/>
    </row>
    <row r="113" spans="1:13" ht="45" x14ac:dyDescent="0.15">
      <c r="A113" s="7">
        <v>111</v>
      </c>
      <c r="B113" s="7" t="s">
        <v>750</v>
      </c>
      <c r="C113" s="8" t="s">
        <v>379</v>
      </c>
      <c r="D113" s="8" t="s">
        <v>380</v>
      </c>
      <c r="E113" s="8" t="s">
        <v>381</v>
      </c>
      <c r="F113" s="8" t="s">
        <v>382</v>
      </c>
      <c r="G113" s="9" t="s">
        <v>383</v>
      </c>
      <c r="H113" s="18" t="str">
        <f t="shared" si="3"/>
        <v>超入門！すべての医療従事者のためのRStudioではじめる医療統計</v>
      </c>
      <c r="I113" s="12" t="str">
        <f t="shared" si="2"/>
        <v>https://www.library.pref.tottori.jp/winj/opac/switch-detail.do?bibid=1600000129</v>
      </c>
      <c r="J113" s="7"/>
      <c r="K113" s="7"/>
      <c r="L113" s="7"/>
    </row>
    <row r="114" spans="1:13" x14ac:dyDescent="0.15">
      <c r="A114" s="14">
        <v>112</v>
      </c>
      <c r="B114" s="14" t="s">
        <v>751</v>
      </c>
      <c r="C114" s="15" t="s">
        <v>384</v>
      </c>
      <c r="D114" s="15"/>
      <c r="E114" s="15" t="s">
        <v>385</v>
      </c>
      <c r="F114" s="15" t="s">
        <v>30</v>
      </c>
      <c r="G114" s="16" t="s">
        <v>386</v>
      </c>
      <c r="H114" s="17" t="str">
        <f t="shared" si="3"/>
        <v>解剖学　改訂3版</v>
      </c>
      <c r="I114" s="13" t="str">
        <f t="shared" si="2"/>
        <v>https://www.library.pref.tottori.jp/winj/opac/switch-detail.do?bibid=1600000050</v>
      </c>
      <c r="J114" s="14"/>
      <c r="K114" s="14"/>
      <c r="L114" s="14"/>
    </row>
    <row r="115" spans="1:13" ht="30" x14ac:dyDescent="0.15">
      <c r="A115" s="7">
        <v>113</v>
      </c>
      <c r="B115" s="7" t="s">
        <v>752</v>
      </c>
      <c r="C115" s="8" t="s">
        <v>387</v>
      </c>
      <c r="D115" s="8"/>
      <c r="E115" s="8" t="s">
        <v>388</v>
      </c>
      <c r="F115" s="8" t="s">
        <v>382</v>
      </c>
      <c r="G115" s="9" t="s">
        <v>389</v>
      </c>
      <c r="H115" s="18" t="str">
        <f t="shared" si="3"/>
        <v>カラー図解 人体発生学講義ノート （第2版）</v>
      </c>
      <c r="I115" s="12" t="str">
        <f t="shared" si="2"/>
        <v>https://www.library.pref.tottori.jp/winj/opac/switch-detail.do?bibid=1600000030</v>
      </c>
      <c r="J115" s="7"/>
      <c r="K115" s="7"/>
      <c r="L115" s="7"/>
    </row>
    <row r="116" spans="1:13" x14ac:dyDescent="0.15">
      <c r="A116" s="14">
        <v>114</v>
      </c>
      <c r="B116" s="14" t="s">
        <v>753</v>
      </c>
      <c r="C116" s="15" t="s">
        <v>390</v>
      </c>
      <c r="D116" s="15"/>
      <c r="E116" s="15" t="s">
        <v>391</v>
      </c>
      <c r="F116" s="15" t="s">
        <v>382</v>
      </c>
      <c r="G116" s="16" t="s">
        <v>392</v>
      </c>
      <c r="H116" s="17" t="str">
        <f t="shared" si="3"/>
        <v>人体生理学ノート　第8版</v>
      </c>
      <c r="I116" s="13" t="str">
        <f t="shared" si="2"/>
        <v>https://www.library.pref.tottori.jp/winj/opac/switch-detail.do?bibid=1600000027</v>
      </c>
      <c r="J116" s="14"/>
      <c r="K116" s="14"/>
      <c r="L116" s="14"/>
    </row>
    <row r="117" spans="1:13" s="6" customFormat="1" ht="30" x14ac:dyDescent="0.15">
      <c r="A117" s="7">
        <v>115</v>
      </c>
      <c r="B117" s="7" t="s">
        <v>754</v>
      </c>
      <c r="C117" s="8" t="s">
        <v>393</v>
      </c>
      <c r="D117" s="8"/>
      <c r="E117" s="8" t="s">
        <v>394</v>
      </c>
      <c r="F117" s="8" t="s">
        <v>30</v>
      </c>
      <c r="G117" s="9" t="s">
        <v>395</v>
      </c>
      <c r="H117" s="18" t="str">
        <f t="shared" si="3"/>
        <v>尿検査のみかた，考えかた</v>
      </c>
      <c r="I117" s="12" t="str">
        <f t="shared" si="2"/>
        <v>https://www.library.pref.tottori.jp/winj/opac/switch-detail.do?bibid=1600000051</v>
      </c>
      <c r="J117" s="7"/>
      <c r="K117" s="7"/>
      <c r="L117" s="7"/>
      <c r="M117" s="5"/>
    </row>
    <row r="118" spans="1:13" s="6" customFormat="1" x14ac:dyDescent="0.15">
      <c r="A118" s="14">
        <v>116</v>
      </c>
      <c r="B118" s="14" t="s">
        <v>755</v>
      </c>
      <c r="C118" s="15" t="s">
        <v>396</v>
      </c>
      <c r="D118" s="15"/>
      <c r="E118" s="15" t="s">
        <v>397</v>
      </c>
      <c r="F118" s="15" t="s">
        <v>398</v>
      </c>
      <c r="G118" s="16" t="s">
        <v>399</v>
      </c>
      <c r="H118" s="17" t="str">
        <f t="shared" si="3"/>
        <v>看護教員必携資料集　第３版</v>
      </c>
      <c r="I118" s="13" t="str">
        <f t="shared" si="2"/>
        <v>https://www.library.pref.tottori.jp/winj/opac/switch-detail.do?bibid=1600000038</v>
      </c>
      <c r="J118" s="14"/>
      <c r="K118" s="14"/>
      <c r="L118" s="14"/>
      <c r="M118" s="5"/>
    </row>
    <row r="119" spans="1:13" s="6" customFormat="1" ht="30" x14ac:dyDescent="0.15">
      <c r="A119" s="7">
        <v>117</v>
      </c>
      <c r="B119" s="7" t="s">
        <v>756</v>
      </c>
      <c r="C119" s="8" t="s">
        <v>400</v>
      </c>
      <c r="D119" s="8"/>
      <c r="E119" s="8" t="s">
        <v>401</v>
      </c>
      <c r="F119" s="8" t="s">
        <v>26</v>
      </c>
      <c r="G119" s="9" t="s">
        <v>402</v>
      </c>
      <c r="H119" s="18" t="str">
        <f t="shared" si="3"/>
        <v>CRA 薬物・アルコール依存へのコミュニティ強化アプローチ</v>
      </c>
      <c r="I119" s="12" t="str">
        <f t="shared" si="2"/>
        <v>https://www.library.pref.tottori.jp/winj/opac/switch-detail.do?bibid=1600000155</v>
      </c>
      <c r="J119" s="7" t="s">
        <v>634</v>
      </c>
      <c r="K119" s="7"/>
      <c r="L119" s="7"/>
      <c r="M119" s="5"/>
    </row>
    <row r="120" spans="1:13" ht="30" x14ac:dyDescent="0.15">
      <c r="A120" s="14">
        <v>118</v>
      </c>
      <c r="B120" s="14" t="s">
        <v>757</v>
      </c>
      <c r="C120" s="15" t="s">
        <v>403</v>
      </c>
      <c r="D120" s="15"/>
      <c r="E120" s="15" t="s">
        <v>404</v>
      </c>
      <c r="F120" s="15" t="s">
        <v>30</v>
      </c>
      <c r="G120" s="16" t="s">
        <v>405</v>
      </c>
      <c r="H120" s="17" t="str">
        <f t="shared" si="3"/>
        <v>現場で使う!! 熱中症ポケットマニュアル</v>
      </c>
      <c r="I120" s="13" t="str">
        <f t="shared" si="2"/>
        <v>https://www.library.pref.tottori.jp/winj/opac/switch-detail.do?bibid=1600000079</v>
      </c>
      <c r="J120" s="14"/>
      <c r="K120" s="14"/>
      <c r="L120" s="14"/>
    </row>
    <row r="121" spans="1:13" s="6" customFormat="1" x14ac:dyDescent="0.15">
      <c r="A121" s="7">
        <v>119</v>
      </c>
      <c r="B121" s="7" t="s">
        <v>758</v>
      </c>
      <c r="C121" s="8" t="s">
        <v>406</v>
      </c>
      <c r="D121" s="8"/>
      <c r="E121" s="8" t="s">
        <v>407</v>
      </c>
      <c r="F121" s="8" t="s">
        <v>30</v>
      </c>
      <c r="G121" s="9" t="s">
        <v>408</v>
      </c>
      <c r="H121" s="18" t="str">
        <f t="shared" si="3"/>
        <v>脳神経内科グリーンノート</v>
      </c>
      <c r="I121" s="12" t="str">
        <f t="shared" si="2"/>
        <v>https://www.library.pref.tottori.jp/winj/opac/switch-detail.do?bibid=1600000080</v>
      </c>
      <c r="J121" s="7"/>
      <c r="K121" s="7"/>
      <c r="L121" s="7"/>
      <c r="M121" s="5"/>
    </row>
    <row r="122" spans="1:13" s="6" customFormat="1" ht="30" x14ac:dyDescent="0.15">
      <c r="A122" s="14">
        <v>120</v>
      </c>
      <c r="B122" s="14" t="s">
        <v>759</v>
      </c>
      <c r="C122" s="15" t="s">
        <v>409</v>
      </c>
      <c r="D122" s="15"/>
      <c r="E122" s="15" t="s">
        <v>410</v>
      </c>
      <c r="F122" s="15" t="s">
        <v>3</v>
      </c>
      <c r="G122" s="16" t="s">
        <v>411</v>
      </c>
      <c r="H122" s="17" t="str">
        <f t="shared" si="3"/>
        <v>精神科医の話の聴き方 10のセオリー</v>
      </c>
      <c r="I122" s="13" t="str">
        <f t="shared" si="2"/>
        <v>https://www.library.pref.tottori.jp/winj/opac/switch-detail.do?bibid=1600000105</v>
      </c>
      <c r="J122" s="14" t="s">
        <v>634</v>
      </c>
      <c r="K122" s="14"/>
      <c r="L122" s="14"/>
      <c r="M122" s="5"/>
    </row>
    <row r="123" spans="1:13" s="6" customFormat="1" ht="30" x14ac:dyDescent="0.15">
      <c r="A123" s="7">
        <v>121</v>
      </c>
      <c r="B123" s="7" t="s">
        <v>760</v>
      </c>
      <c r="C123" s="8" t="s">
        <v>412</v>
      </c>
      <c r="D123" s="8" t="s">
        <v>413</v>
      </c>
      <c r="E123" s="8" t="s">
        <v>414</v>
      </c>
      <c r="F123" s="8" t="s">
        <v>28</v>
      </c>
      <c r="G123" s="9" t="s">
        <v>411</v>
      </c>
      <c r="H123" s="18" t="str">
        <f t="shared" si="3"/>
        <v>不安のありか</v>
      </c>
      <c r="I123" s="12" t="str">
        <f t="shared" si="2"/>
        <v>https://www.library.pref.tottori.jp/winj/opac/switch-detail.do?bibid=1600000164</v>
      </c>
      <c r="J123" s="7" t="s">
        <v>634</v>
      </c>
      <c r="K123" s="7"/>
      <c r="L123" s="7"/>
      <c r="M123" s="5"/>
    </row>
    <row r="124" spans="1:13" s="6" customFormat="1" x14ac:dyDescent="0.15">
      <c r="A124" s="14">
        <v>122</v>
      </c>
      <c r="B124" s="14" t="s">
        <v>761</v>
      </c>
      <c r="C124" s="15" t="s">
        <v>415</v>
      </c>
      <c r="D124" s="15"/>
      <c r="E124" s="15" t="s">
        <v>416</v>
      </c>
      <c r="F124" s="15" t="s">
        <v>22</v>
      </c>
      <c r="G124" s="16" t="s">
        <v>417</v>
      </c>
      <c r="H124" s="17" t="str">
        <f t="shared" si="3"/>
        <v>心の病気ってなんだろう？</v>
      </c>
      <c r="I124" s="13" t="str">
        <f t="shared" si="2"/>
        <v>https://www.library.pref.tottori.jp/winj/opac/switch-detail.do?bibid=1600000189</v>
      </c>
      <c r="J124" s="14" t="s">
        <v>634</v>
      </c>
      <c r="K124" s="14"/>
      <c r="L124" s="14"/>
      <c r="M124" s="5"/>
    </row>
    <row r="125" spans="1:13" s="6" customFormat="1" ht="30" x14ac:dyDescent="0.15">
      <c r="A125" s="7">
        <v>123</v>
      </c>
      <c r="B125" s="7" t="s">
        <v>762</v>
      </c>
      <c r="C125" s="8" t="s">
        <v>418</v>
      </c>
      <c r="D125" s="8" t="s">
        <v>419</v>
      </c>
      <c r="E125" s="8" t="s">
        <v>420</v>
      </c>
      <c r="F125" s="8" t="s">
        <v>4</v>
      </c>
      <c r="G125" s="9" t="s">
        <v>421</v>
      </c>
      <c r="H125" s="18" t="str">
        <f t="shared" si="3"/>
        <v>福島原発事故がもたらしたもの</v>
      </c>
      <c r="I125" s="12" t="str">
        <f t="shared" si="2"/>
        <v>https://www.library.pref.tottori.jp/winj/opac/switch-detail.do?bibid=1600000034</v>
      </c>
      <c r="J125" s="7" t="s">
        <v>634</v>
      </c>
      <c r="K125" s="7"/>
      <c r="L125" s="7"/>
      <c r="M125" s="5"/>
    </row>
    <row r="126" spans="1:13" s="6" customFormat="1" ht="30" x14ac:dyDescent="0.15">
      <c r="A126" s="14">
        <v>124</v>
      </c>
      <c r="B126" s="14" t="s">
        <v>763</v>
      </c>
      <c r="C126" s="15" t="s">
        <v>422</v>
      </c>
      <c r="D126" s="15"/>
      <c r="E126" s="15" t="s">
        <v>423</v>
      </c>
      <c r="F126" s="15" t="s">
        <v>31</v>
      </c>
      <c r="G126" s="16" t="s">
        <v>424</v>
      </c>
      <c r="H126" s="17" t="str">
        <f t="shared" si="3"/>
        <v>女性ヘルスケア</v>
      </c>
      <c r="I126" s="13" t="str">
        <f t="shared" si="2"/>
        <v>https://www.library.pref.tottori.jp/winj/opac/switch-detail.do?bibid=1600000144</v>
      </c>
      <c r="J126" s="14"/>
      <c r="K126" s="14"/>
      <c r="L126" s="14"/>
      <c r="M126" s="5"/>
    </row>
    <row r="127" spans="1:13" s="6" customFormat="1" ht="30" x14ac:dyDescent="0.15">
      <c r="A127" s="7">
        <v>125</v>
      </c>
      <c r="B127" s="7" t="s">
        <v>764</v>
      </c>
      <c r="C127" s="8" t="s">
        <v>425</v>
      </c>
      <c r="D127" s="8" t="s">
        <v>426</v>
      </c>
      <c r="E127" s="8" t="s">
        <v>427</v>
      </c>
      <c r="F127" s="8" t="s">
        <v>428</v>
      </c>
      <c r="G127" s="9" t="s">
        <v>429</v>
      </c>
      <c r="H127" s="18" t="str">
        <f t="shared" si="3"/>
        <v>つなげてつくる工学入門</v>
      </c>
      <c r="I127" s="12" t="str">
        <f t="shared" si="2"/>
        <v>https://www.library.pref.tottori.jp/winj/opac/switch-detail.do?bibid=1600000169</v>
      </c>
      <c r="J127" s="7"/>
      <c r="K127" s="7"/>
      <c r="L127" s="7"/>
      <c r="M127" s="5"/>
    </row>
    <row r="128" spans="1:13" s="6" customFormat="1" x14ac:dyDescent="0.15">
      <c r="A128" s="14">
        <v>126</v>
      </c>
      <c r="B128" s="14" t="s">
        <v>765</v>
      </c>
      <c r="C128" s="15" t="s">
        <v>430</v>
      </c>
      <c r="D128" s="15"/>
      <c r="E128" s="15" t="s">
        <v>431</v>
      </c>
      <c r="F128" s="15" t="s">
        <v>32</v>
      </c>
      <c r="G128" s="16" t="s">
        <v>432</v>
      </c>
      <c r="H128" s="17" t="str">
        <f t="shared" si="3"/>
        <v>工学系のための応用数学</v>
      </c>
      <c r="I128" s="13" t="str">
        <f t="shared" si="2"/>
        <v>https://www.library.pref.tottori.jp/winj/opac/switch-detail.do?bibid=1600000020</v>
      </c>
      <c r="J128" s="14"/>
      <c r="K128" s="14"/>
      <c r="L128" s="14"/>
      <c r="M128" s="5"/>
    </row>
    <row r="129" spans="1:13" s="6" customFormat="1" ht="45" x14ac:dyDescent="0.15">
      <c r="A129" s="7">
        <v>127</v>
      </c>
      <c r="B129" s="7" t="s">
        <v>766</v>
      </c>
      <c r="C129" s="8" t="s">
        <v>433</v>
      </c>
      <c r="D129" s="8"/>
      <c r="E129" s="8" t="s">
        <v>434</v>
      </c>
      <c r="F129" s="8" t="s">
        <v>40</v>
      </c>
      <c r="G129" s="9" t="s">
        <v>435</v>
      </c>
      <c r="H129" s="18" t="str">
        <f t="shared" si="3"/>
        <v>シリコンバレーのVC＝ベンチャーキャピタリストは何を見ているのか</v>
      </c>
      <c r="I129" s="12" t="str">
        <f t="shared" si="2"/>
        <v>https://www.library.pref.tottori.jp/winj/opac/switch-detail.do?bibid=1600000171</v>
      </c>
      <c r="J129" s="7" t="s">
        <v>634</v>
      </c>
      <c r="K129" s="7"/>
      <c r="L129" s="7"/>
      <c r="M129" s="5"/>
    </row>
    <row r="130" spans="1:13" s="6" customFormat="1" ht="30" x14ac:dyDescent="0.15">
      <c r="A130" s="14">
        <v>128</v>
      </c>
      <c r="B130" s="14" t="s">
        <v>767</v>
      </c>
      <c r="C130" s="15" t="s">
        <v>436</v>
      </c>
      <c r="D130" s="15"/>
      <c r="E130" s="15" t="s">
        <v>437</v>
      </c>
      <c r="F130" s="15" t="s">
        <v>37</v>
      </c>
      <c r="G130" s="16" t="s">
        <v>438</v>
      </c>
      <c r="H130" s="17" t="str">
        <f t="shared" si="3"/>
        <v>ネイティブスピーカーも納得する技術英語表現</v>
      </c>
      <c r="I130" s="13" t="str">
        <f t="shared" si="2"/>
        <v>https://www.library.pref.tottori.jp/winj/opac/switch-detail.do?bibid=1600000108</v>
      </c>
      <c r="J130" s="14"/>
      <c r="K130" s="14"/>
      <c r="L130" s="14"/>
      <c r="M130" s="5"/>
    </row>
    <row r="131" spans="1:13" s="6" customFormat="1" ht="30" x14ac:dyDescent="0.15">
      <c r="A131" s="7">
        <v>129</v>
      </c>
      <c r="B131" s="7" t="s">
        <v>768</v>
      </c>
      <c r="C131" s="8" t="s">
        <v>439</v>
      </c>
      <c r="D131" s="8"/>
      <c r="E131" s="8" t="s">
        <v>440</v>
      </c>
      <c r="F131" s="8" t="s">
        <v>32</v>
      </c>
      <c r="G131" s="9" t="s">
        <v>441</v>
      </c>
      <c r="H131" s="18" t="str">
        <f t="shared" si="3"/>
        <v>コンクリート構造学　第5版・補訂版</v>
      </c>
      <c r="I131" s="12" t="str">
        <f t="shared" si="2"/>
        <v>https://www.library.pref.tottori.jp/winj/opac/switch-detail.do?bibid=1600000097</v>
      </c>
      <c r="J131" s="7"/>
      <c r="K131" s="7"/>
      <c r="L131" s="7"/>
      <c r="M131" s="5"/>
    </row>
    <row r="132" spans="1:13" s="6" customFormat="1" ht="30" x14ac:dyDescent="0.15">
      <c r="A132" s="14">
        <v>130</v>
      </c>
      <c r="B132" s="14" t="s">
        <v>769</v>
      </c>
      <c r="C132" s="15" t="s">
        <v>442</v>
      </c>
      <c r="D132" s="15" t="s">
        <v>443</v>
      </c>
      <c r="E132" s="15" t="s">
        <v>444</v>
      </c>
      <c r="F132" s="15" t="s">
        <v>24</v>
      </c>
      <c r="G132" s="16" t="s">
        <v>445</v>
      </c>
      <c r="H132" s="17" t="str">
        <f t="shared" si="3"/>
        <v>Ｑ＆Ａ 建築訴訟の実務</v>
      </c>
      <c r="I132" s="13" t="str">
        <f t="shared" ref="I132:I195" si="4">HYPERLINK("https://www.library.pref.tottori.jp/winj/opac/switch-detail.do?bibid="&amp;B132)</f>
        <v>https://www.library.pref.tottori.jp/winj/opac/switch-detail.do?bibid=1600000140</v>
      </c>
      <c r="J132" s="14"/>
      <c r="K132" s="14"/>
      <c r="L132" s="14"/>
      <c r="M132" s="5"/>
    </row>
    <row r="133" spans="1:13" s="6" customFormat="1" x14ac:dyDescent="0.15">
      <c r="A133" s="7">
        <v>131</v>
      </c>
      <c r="B133" s="7" t="s">
        <v>770</v>
      </c>
      <c r="C133" s="8" t="s">
        <v>446</v>
      </c>
      <c r="D133" s="8" t="s">
        <v>447</v>
      </c>
      <c r="E133" s="8" t="s">
        <v>448</v>
      </c>
      <c r="F133" s="8" t="s">
        <v>22</v>
      </c>
      <c r="G133" s="9" t="s">
        <v>449</v>
      </c>
      <c r="H133" s="18" t="str">
        <f t="shared" si="3"/>
        <v>御簾の下からこぼれ出る装束</v>
      </c>
      <c r="I133" s="12" t="str">
        <f t="shared" si="4"/>
        <v>https://www.library.pref.tottori.jp/winj/opac/switch-detail.do?bibid=1600000184</v>
      </c>
      <c r="J133" s="7" t="s">
        <v>634</v>
      </c>
      <c r="K133" s="7"/>
      <c r="L133" s="7"/>
      <c r="M133" s="5"/>
    </row>
    <row r="134" spans="1:13" s="6" customFormat="1" x14ac:dyDescent="0.15">
      <c r="A134" s="14">
        <v>132</v>
      </c>
      <c r="B134" s="14" t="s">
        <v>771</v>
      </c>
      <c r="C134" s="15" t="s">
        <v>450</v>
      </c>
      <c r="D134" s="15"/>
      <c r="E134" s="15" t="s">
        <v>451</v>
      </c>
      <c r="F134" s="15" t="s">
        <v>119</v>
      </c>
      <c r="G134" s="16" t="s">
        <v>452</v>
      </c>
      <c r="H134" s="17" t="str">
        <f t="shared" ref="H134:H196" si="5">HYPERLINK(I134,C134)</f>
        <v>よみがえる安土城</v>
      </c>
      <c r="I134" s="13" t="str">
        <f t="shared" si="4"/>
        <v>https://www.library.pref.tottori.jp/winj/opac/switch-detail.do?bibid=1600000123</v>
      </c>
      <c r="J134" s="14"/>
      <c r="K134" s="14"/>
      <c r="L134" s="14"/>
      <c r="M134" s="5"/>
    </row>
    <row r="135" spans="1:13" s="6" customFormat="1" ht="30" x14ac:dyDescent="0.15">
      <c r="A135" s="7">
        <v>133</v>
      </c>
      <c r="B135" s="7" t="s">
        <v>772</v>
      </c>
      <c r="C135" s="8" t="s">
        <v>453</v>
      </c>
      <c r="D135" s="8" t="s">
        <v>454</v>
      </c>
      <c r="E135" s="8" t="s">
        <v>455</v>
      </c>
      <c r="F135" s="8" t="s">
        <v>6</v>
      </c>
      <c r="G135" s="9" t="s">
        <v>456</v>
      </c>
      <c r="H135" s="18" t="str">
        <f t="shared" si="5"/>
        <v>ドローンプログラミング</v>
      </c>
      <c r="I135" s="12" t="str">
        <f t="shared" si="4"/>
        <v>https://www.library.pref.tottori.jp/winj/opac/switch-detail.do?bibid=1600000092</v>
      </c>
      <c r="J135" s="7" t="s">
        <v>634</v>
      </c>
      <c r="K135" s="7"/>
      <c r="L135" s="7"/>
      <c r="M135" s="5"/>
    </row>
    <row r="136" spans="1:13" s="6" customFormat="1" ht="30" x14ac:dyDescent="0.15">
      <c r="A136" s="14">
        <v>134</v>
      </c>
      <c r="B136" s="14" t="s">
        <v>773</v>
      </c>
      <c r="C136" s="15" t="s">
        <v>457</v>
      </c>
      <c r="D136" s="15"/>
      <c r="E136" s="15" t="s">
        <v>458</v>
      </c>
      <c r="F136" s="15" t="s">
        <v>6</v>
      </c>
      <c r="G136" s="16" t="s">
        <v>459</v>
      </c>
      <c r="H136" s="17" t="str">
        <f t="shared" si="5"/>
        <v>図解まるわかり ネットワークのしくみ</v>
      </c>
      <c r="I136" s="13" t="str">
        <f t="shared" si="4"/>
        <v>https://www.library.pref.tottori.jp/winj/opac/switch-detail.do?bibid=1600000058</v>
      </c>
      <c r="J136" s="14" t="s">
        <v>634</v>
      </c>
      <c r="K136" s="14"/>
      <c r="L136" s="14"/>
      <c r="M136" s="5"/>
    </row>
    <row r="137" spans="1:13" s="6" customFormat="1" ht="30" x14ac:dyDescent="0.15">
      <c r="A137" s="7">
        <v>135</v>
      </c>
      <c r="B137" s="7" t="s">
        <v>774</v>
      </c>
      <c r="C137" s="8" t="s">
        <v>460</v>
      </c>
      <c r="D137" s="8" t="s">
        <v>461</v>
      </c>
      <c r="E137" s="8" t="s">
        <v>462</v>
      </c>
      <c r="F137" s="8" t="s">
        <v>6</v>
      </c>
      <c r="G137" s="9" t="s">
        <v>459</v>
      </c>
      <c r="H137" s="18" t="str">
        <f t="shared" si="5"/>
        <v>Webサイトパフォーマンス実践入門</v>
      </c>
      <c r="I137" s="12" t="str">
        <f t="shared" si="4"/>
        <v>https://www.library.pref.tottori.jp/winj/opac/switch-detail.do?bibid=1600000062</v>
      </c>
      <c r="J137" s="7" t="s">
        <v>634</v>
      </c>
      <c r="K137" s="7"/>
      <c r="L137" s="7"/>
      <c r="M137" s="5"/>
    </row>
    <row r="138" spans="1:13" s="6" customFormat="1" ht="30" x14ac:dyDescent="0.15">
      <c r="A138" s="14">
        <v>136</v>
      </c>
      <c r="B138" s="14" t="s">
        <v>775</v>
      </c>
      <c r="C138" s="15" t="s">
        <v>463</v>
      </c>
      <c r="D138" s="15"/>
      <c r="E138" s="15" t="s">
        <v>464</v>
      </c>
      <c r="F138" s="15" t="s">
        <v>6</v>
      </c>
      <c r="G138" s="16" t="s">
        <v>459</v>
      </c>
      <c r="H138" s="17" t="str">
        <f t="shared" si="5"/>
        <v>図解まるわかり サーバーのしくみ</v>
      </c>
      <c r="I138" s="13" t="str">
        <f t="shared" si="4"/>
        <v>https://www.library.pref.tottori.jp/winj/opac/switch-detail.do?bibid=1600000117</v>
      </c>
      <c r="J138" s="14" t="s">
        <v>634</v>
      </c>
      <c r="K138" s="14"/>
      <c r="L138" s="14"/>
      <c r="M138" s="5"/>
    </row>
    <row r="139" spans="1:13" s="6" customFormat="1" ht="30" x14ac:dyDescent="0.15">
      <c r="A139" s="7">
        <v>137</v>
      </c>
      <c r="B139" s="7" t="s">
        <v>776</v>
      </c>
      <c r="C139" s="8" t="s">
        <v>465</v>
      </c>
      <c r="D139" s="8" t="s">
        <v>466</v>
      </c>
      <c r="E139" s="8" t="s">
        <v>467</v>
      </c>
      <c r="F139" s="8" t="s">
        <v>59</v>
      </c>
      <c r="G139" s="9" t="s">
        <v>468</v>
      </c>
      <c r="H139" s="18" t="str">
        <f t="shared" si="5"/>
        <v>スッキリわかるC言語入門　第2版</v>
      </c>
      <c r="I139" s="12" t="str">
        <f t="shared" si="4"/>
        <v>https://www.library.pref.tottori.jp/winj/opac/switch-detail.do?bibid=1600000193</v>
      </c>
      <c r="J139" s="7"/>
      <c r="K139" s="7"/>
      <c r="L139" s="7"/>
      <c r="M139" s="5"/>
    </row>
    <row r="140" spans="1:13" s="6" customFormat="1" x14ac:dyDescent="0.15">
      <c r="A140" s="14">
        <v>138</v>
      </c>
      <c r="B140" s="14" t="s">
        <v>777</v>
      </c>
      <c r="C140" s="15" t="s">
        <v>469</v>
      </c>
      <c r="D140" s="15" t="s">
        <v>470</v>
      </c>
      <c r="E140" s="15" t="s">
        <v>471</v>
      </c>
      <c r="F140" s="15" t="s">
        <v>25</v>
      </c>
      <c r="G140" s="16" t="s">
        <v>472</v>
      </c>
      <c r="H140" s="17" t="str">
        <f t="shared" si="5"/>
        <v>着物ことはじめ事典</v>
      </c>
      <c r="I140" s="13" t="str">
        <f t="shared" si="4"/>
        <v>https://www.library.pref.tottori.jp/winj/opac/switch-detail.do?bibid=1600000153</v>
      </c>
      <c r="J140" s="14"/>
      <c r="K140" s="14"/>
      <c r="L140" s="14"/>
      <c r="M140" s="5"/>
    </row>
    <row r="141" spans="1:13" s="6" customFormat="1" x14ac:dyDescent="0.15">
      <c r="A141" s="7">
        <v>139</v>
      </c>
      <c r="B141" s="7" t="s">
        <v>778</v>
      </c>
      <c r="C141" s="8" t="s">
        <v>473</v>
      </c>
      <c r="D141" s="8" t="s">
        <v>474</v>
      </c>
      <c r="E141" s="8" t="s">
        <v>475</v>
      </c>
      <c r="F141" s="8" t="s">
        <v>119</v>
      </c>
      <c r="G141" s="9" t="s">
        <v>476</v>
      </c>
      <c r="H141" s="18" t="str">
        <f t="shared" si="5"/>
        <v>近現代日本の農村</v>
      </c>
      <c r="I141" s="12" t="str">
        <f t="shared" si="4"/>
        <v>https://www.library.pref.tottori.jp/winj/opac/switch-detail.do?bibid=1600000121</v>
      </c>
      <c r="J141" s="7"/>
      <c r="K141" s="7"/>
      <c r="L141" s="7"/>
      <c r="M141" s="5"/>
    </row>
    <row r="142" spans="1:13" s="6" customFormat="1" ht="30" x14ac:dyDescent="0.15">
      <c r="A142" s="14">
        <v>140</v>
      </c>
      <c r="B142" s="14" t="s">
        <v>779</v>
      </c>
      <c r="C142" s="15" t="s">
        <v>477</v>
      </c>
      <c r="D142" s="15" t="s">
        <v>478</v>
      </c>
      <c r="E142" s="15" t="s">
        <v>479</v>
      </c>
      <c r="F142" s="15" t="s">
        <v>2</v>
      </c>
      <c r="G142" s="16" t="s">
        <v>480</v>
      </c>
      <c r="H142" s="17" t="str">
        <f t="shared" si="5"/>
        <v>地域林業のすすめ</v>
      </c>
      <c r="I142" s="13" t="str">
        <f t="shared" si="4"/>
        <v>https://www.library.pref.tottori.jp/winj/opac/switch-detail.do?bibid=1600000168</v>
      </c>
      <c r="J142" s="14"/>
      <c r="K142" s="14"/>
      <c r="L142" s="14"/>
      <c r="M142" s="5"/>
    </row>
    <row r="143" spans="1:13" x14ac:dyDescent="0.15">
      <c r="A143" s="7">
        <v>141</v>
      </c>
      <c r="B143" s="7" t="s">
        <v>780</v>
      </c>
      <c r="C143" s="8" t="s">
        <v>481</v>
      </c>
      <c r="D143" s="8" t="s">
        <v>482</v>
      </c>
      <c r="E143" s="8" t="s">
        <v>483</v>
      </c>
      <c r="F143" s="8" t="s">
        <v>119</v>
      </c>
      <c r="G143" s="9" t="s">
        <v>484</v>
      </c>
      <c r="H143" s="18" t="str">
        <f t="shared" si="5"/>
        <v>海の生活誌</v>
      </c>
      <c r="I143" s="12" t="str">
        <f t="shared" si="4"/>
        <v>https://www.library.pref.tottori.jp/winj/opac/switch-detail.do?bibid=1600000122</v>
      </c>
      <c r="J143" s="7"/>
      <c r="K143" s="7"/>
      <c r="L143" s="7"/>
    </row>
    <row r="144" spans="1:13" ht="30" x14ac:dyDescent="0.15">
      <c r="A144" s="14">
        <v>142</v>
      </c>
      <c r="B144" s="14" t="s">
        <v>781</v>
      </c>
      <c r="C144" s="15" t="s">
        <v>485</v>
      </c>
      <c r="D144" s="15"/>
      <c r="E144" s="15" t="s">
        <v>486</v>
      </c>
      <c r="F144" s="15" t="s">
        <v>7</v>
      </c>
      <c r="G144" s="16" t="s">
        <v>487</v>
      </c>
      <c r="H144" s="17" t="str">
        <f t="shared" si="5"/>
        <v>相手を必ず動かす！ 英会話のテクニック</v>
      </c>
      <c r="I144" s="13" t="str">
        <f t="shared" si="4"/>
        <v>https://www.library.pref.tottori.jp/winj/opac/switch-detail.do?bibid=1600000033</v>
      </c>
      <c r="J144" s="14"/>
      <c r="K144" s="14"/>
      <c r="L144" s="14"/>
    </row>
    <row r="145" spans="1:13" ht="30" x14ac:dyDescent="0.15">
      <c r="A145" s="7">
        <v>143</v>
      </c>
      <c r="B145" s="7" t="s">
        <v>782</v>
      </c>
      <c r="C145" s="8" t="s">
        <v>488</v>
      </c>
      <c r="D145" s="8" t="s">
        <v>489</v>
      </c>
      <c r="E145" s="8" t="s">
        <v>490</v>
      </c>
      <c r="F145" s="8" t="s">
        <v>40</v>
      </c>
      <c r="G145" s="9" t="s">
        <v>491</v>
      </c>
      <c r="H145" s="18" t="str">
        <f t="shared" si="5"/>
        <v>管理職１年目の教科書</v>
      </c>
      <c r="I145" s="12" t="str">
        <f t="shared" si="4"/>
        <v>https://www.library.pref.tottori.jp/winj/opac/switch-detail.do?bibid=1600000001</v>
      </c>
      <c r="J145" s="7" t="s">
        <v>634</v>
      </c>
      <c r="K145" s="7"/>
      <c r="L145" s="7"/>
    </row>
    <row r="146" spans="1:13" ht="30" x14ac:dyDescent="0.15">
      <c r="A146" s="14">
        <v>144</v>
      </c>
      <c r="B146" s="14" t="s">
        <v>783</v>
      </c>
      <c r="C146" s="15" t="s">
        <v>492</v>
      </c>
      <c r="D146" s="15" t="s">
        <v>493</v>
      </c>
      <c r="E146" s="15" t="s">
        <v>494</v>
      </c>
      <c r="F146" s="15" t="s">
        <v>6</v>
      </c>
      <c r="G146" s="16" t="s">
        <v>495</v>
      </c>
      <c r="H146" s="17" t="str">
        <f t="shared" si="5"/>
        <v>デジタル時代の基礎知識『ブランディング』</v>
      </c>
      <c r="I146" s="13" t="str">
        <f t="shared" si="4"/>
        <v>https://www.library.pref.tottori.jp/winj/opac/switch-detail.do?bibid=1600000057</v>
      </c>
      <c r="J146" s="14" t="s">
        <v>634</v>
      </c>
      <c r="K146" s="14"/>
      <c r="L146" s="14"/>
    </row>
    <row r="147" spans="1:13" x14ac:dyDescent="0.15">
      <c r="A147" s="7">
        <v>145</v>
      </c>
      <c r="B147" s="7" t="s">
        <v>784</v>
      </c>
      <c r="C147" s="8" t="s">
        <v>496</v>
      </c>
      <c r="D147" s="8" t="s">
        <v>497</v>
      </c>
      <c r="E147" s="8" t="s">
        <v>498</v>
      </c>
      <c r="F147" s="8" t="s">
        <v>24</v>
      </c>
      <c r="G147" s="9" t="s">
        <v>499</v>
      </c>
      <c r="H147" s="18" t="str">
        <f t="shared" si="5"/>
        <v>交通事故事件の実務</v>
      </c>
      <c r="I147" s="12" t="str">
        <f t="shared" si="4"/>
        <v>https://www.library.pref.tottori.jp/winj/opac/switch-detail.do?bibid=1600000130</v>
      </c>
      <c r="J147" s="7"/>
      <c r="K147" s="7"/>
      <c r="L147" s="7"/>
    </row>
    <row r="148" spans="1:13" x14ac:dyDescent="0.15">
      <c r="A148" s="14">
        <v>146</v>
      </c>
      <c r="B148" s="14" t="s">
        <v>785</v>
      </c>
      <c r="C148" s="15" t="s">
        <v>500</v>
      </c>
      <c r="D148" s="15" t="s">
        <v>501</v>
      </c>
      <c r="E148" s="15" t="s">
        <v>502</v>
      </c>
      <c r="F148" s="15" t="s">
        <v>119</v>
      </c>
      <c r="G148" s="16" t="s">
        <v>503</v>
      </c>
      <c r="H148" s="17" t="str">
        <f t="shared" si="5"/>
        <v>宿場の日本史</v>
      </c>
      <c r="I148" s="13" t="str">
        <f t="shared" si="4"/>
        <v>https://www.library.pref.tottori.jp/winj/opac/switch-detail.do?bibid=1600000125</v>
      </c>
      <c r="J148" s="14"/>
      <c r="K148" s="14"/>
      <c r="L148" s="14"/>
    </row>
    <row r="149" spans="1:13" ht="30" x14ac:dyDescent="0.15">
      <c r="A149" s="7">
        <v>147</v>
      </c>
      <c r="B149" s="7" t="s">
        <v>786</v>
      </c>
      <c r="C149" s="8" t="s">
        <v>504</v>
      </c>
      <c r="D149" s="8" t="s">
        <v>505</v>
      </c>
      <c r="E149" s="8" t="s">
        <v>506</v>
      </c>
      <c r="F149" s="8" t="s">
        <v>6</v>
      </c>
      <c r="G149" s="9" t="s">
        <v>507</v>
      </c>
      <c r="H149" s="18" t="str">
        <f t="shared" si="5"/>
        <v>インバウンドビジネス入門講座　第3版</v>
      </c>
      <c r="I149" s="12" t="str">
        <f t="shared" si="4"/>
        <v>https://www.library.pref.tottori.jp/winj/opac/switch-detail.do?bibid=1600000063</v>
      </c>
      <c r="J149" s="7" t="s">
        <v>634</v>
      </c>
      <c r="K149" s="7"/>
      <c r="L149" s="7"/>
    </row>
    <row r="150" spans="1:13" x14ac:dyDescent="0.15">
      <c r="A150" s="14">
        <v>148</v>
      </c>
      <c r="B150" s="14" t="s">
        <v>787</v>
      </c>
      <c r="C150" s="15" t="s">
        <v>508</v>
      </c>
      <c r="D150" s="15"/>
      <c r="E150" s="15" t="s">
        <v>509</v>
      </c>
      <c r="F150" s="15" t="s">
        <v>119</v>
      </c>
      <c r="G150" s="16" t="s">
        <v>507</v>
      </c>
      <c r="H150" s="17" t="str">
        <f t="shared" si="5"/>
        <v>海外観光旅行の誕生</v>
      </c>
      <c r="I150" s="13" t="str">
        <f t="shared" si="4"/>
        <v>https://www.library.pref.tottori.jp/winj/opac/switch-detail.do?bibid=1600000120</v>
      </c>
      <c r="J150" s="14"/>
      <c r="K150" s="14"/>
      <c r="L150" s="14"/>
    </row>
    <row r="151" spans="1:13" ht="30" x14ac:dyDescent="0.15">
      <c r="A151" s="7">
        <v>149</v>
      </c>
      <c r="B151" s="7" t="s">
        <v>788</v>
      </c>
      <c r="C151" s="8" t="s">
        <v>510</v>
      </c>
      <c r="D151" s="8"/>
      <c r="E151" s="8" t="s">
        <v>511</v>
      </c>
      <c r="F151" s="8" t="s">
        <v>23</v>
      </c>
      <c r="G151" s="9" t="s">
        <v>512</v>
      </c>
      <c r="H151" s="18" t="str">
        <f t="shared" si="5"/>
        <v>バウハウスってなあに？</v>
      </c>
      <c r="I151" s="12" t="str">
        <f t="shared" si="4"/>
        <v>https://www.library.pref.tottori.jp/winj/opac/switch-detail.do?bibid=1600000100</v>
      </c>
      <c r="J151" s="7" t="s">
        <v>634</v>
      </c>
      <c r="K151" s="7" t="s">
        <v>636</v>
      </c>
      <c r="L151" s="7"/>
    </row>
    <row r="152" spans="1:13" ht="30" x14ac:dyDescent="0.15">
      <c r="A152" s="14">
        <v>150</v>
      </c>
      <c r="B152" s="14" t="s">
        <v>789</v>
      </c>
      <c r="C152" s="15" t="s">
        <v>513</v>
      </c>
      <c r="D152" s="15" t="s">
        <v>514</v>
      </c>
      <c r="E152" s="15" t="s">
        <v>515</v>
      </c>
      <c r="F152" s="15" t="s">
        <v>22</v>
      </c>
      <c r="G152" s="16" t="s">
        <v>516</v>
      </c>
      <c r="H152" s="17" t="str">
        <f t="shared" si="5"/>
        <v>谷口ジロー</v>
      </c>
      <c r="I152" s="13" t="str">
        <f t="shared" si="4"/>
        <v>https://www.library.pref.tottori.jp/winj/opac/switch-detail.do?bibid=1600000175</v>
      </c>
      <c r="J152" s="14"/>
      <c r="K152" s="14"/>
      <c r="L152" s="14" t="s">
        <v>636</v>
      </c>
      <c r="M152" s="2" t="s">
        <v>637</v>
      </c>
    </row>
    <row r="153" spans="1:13" x14ac:dyDescent="0.15">
      <c r="A153" s="7">
        <v>151</v>
      </c>
      <c r="B153" s="7" t="s">
        <v>790</v>
      </c>
      <c r="C153" s="8" t="s">
        <v>517</v>
      </c>
      <c r="D153" s="8"/>
      <c r="E153" s="8" t="s">
        <v>518</v>
      </c>
      <c r="F153" s="8" t="s">
        <v>22</v>
      </c>
      <c r="G153" s="9" t="s">
        <v>519</v>
      </c>
      <c r="H153" s="18" t="str">
        <f t="shared" si="5"/>
        <v>ベートーヴェンの生涯</v>
      </c>
      <c r="I153" s="12" t="str">
        <f t="shared" si="4"/>
        <v>https://www.library.pref.tottori.jp/winj/opac/switch-detail.do?bibid=1600000009</v>
      </c>
      <c r="J153" s="7" t="s">
        <v>634</v>
      </c>
      <c r="K153" s="7"/>
      <c r="L153" s="7"/>
    </row>
    <row r="154" spans="1:13" x14ac:dyDescent="0.15">
      <c r="A154" s="14">
        <v>152</v>
      </c>
      <c r="B154" s="14" t="s">
        <v>791</v>
      </c>
      <c r="C154" s="15" t="s">
        <v>520</v>
      </c>
      <c r="D154" s="15" t="s">
        <v>521</v>
      </c>
      <c r="E154" s="15" t="s">
        <v>522</v>
      </c>
      <c r="F154" s="15" t="s">
        <v>22</v>
      </c>
      <c r="G154" s="16" t="s">
        <v>519</v>
      </c>
      <c r="H154" s="17" t="str">
        <f t="shared" si="5"/>
        <v>バッハ</v>
      </c>
      <c r="I154" s="13" t="str">
        <f t="shared" si="4"/>
        <v>https://www.library.pref.tottori.jp/winj/opac/switch-detail.do?bibid=1600000014</v>
      </c>
      <c r="J154" s="14" t="s">
        <v>634</v>
      </c>
      <c r="K154" s="14"/>
      <c r="L154" s="14"/>
    </row>
    <row r="155" spans="1:13" x14ac:dyDescent="0.15">
      <c r="A155" s="7">
        <v>153</v>
      </c>
      <c r="B155" s="7" t="s">
        <v>792</v>
      </c>
      <c r="C155" s="8" t="s">
        <v>523</v>
      </c>
      <c r="D155" s="8" t="s">
        <v>524</v>
      </c>
      <c r="E155" s="8" t="s">
        <v>525</v>
      </c>
      <c r="F155" s="8" t="s">
        <v>22</v>
      </c>
      <c r="G155" s="9" t="s">
        <v>526</v>
      </c>
      <c r="H155" s="18" t="str">
        <f t="shared" si="5"/>
        <v>音楽劇の歴史</v>
      </c>
      <c r="I155" s="12" t="str">
        <f t="shared" si="4"/>
        <v>https://www.library.pref.tottori.jp/winj/opac/switch-detail.do?bibid=1600000185</v>
      </c>
      <c r="J155" s="7" t="s">
        <v>634</v>
      </c>
      <c r="K155" s="7"/>
      <c r="L155" s="7"/>
    </row>
    <row r="156" spans="1:13" x14ac:dyDescent="0.15">
      <c r="A156" s="14">
        <v>154</v>
      </c>
      <c r="B156" s="14" t="s">
        <v>793</v>
      </c>
      <c r="C156" s="15" t="s">
        <v>527</v>
      </c>
      <c r="D156" s="15"/>
      <c r="E156" s="15" t="s">
        <v>528</v>
      </c>
      <c r="F156" s="15" t="s">
        <v>25</v>
      </c>
      <c r="G156" s="16" t="s">
        <v>529</v>
      </c>
      <c r="H156" s="17" t="str">
        <f t="shared" si="5"/>
        <v>教養として学んでおきたい落語</v>
      </c>
      <c r="I156" s="13" t="str">
        <f t="shared" si="4"/>
        <v>https://www.library.pref.tottori.jp/winj/opac/switch-detail.do?bibid=1600000114</v>
      </c>
      <c r="J156" s="14" t="s">
        <v>634</v>
      </c>
      <c r="K156" s="14"/>
      <c r="L156" s="14"/>
    </row>
    <row r="157" spans="1:13" x14ac:dyDescent="0.15">
      <c r="A157" s="7">
        <v>155</v>
      </c>
      <c r="B157" s="7" t="s">
        <v>794</v>
      </c>
      <c r="C157" s="8" t="s">
        <v>530</v>
      </c>
      <c r="D157" s="8"/>
      <c r="E157" s="8" t="s">
        <v>531</v>
      </c>
      <c r="F157" s="8" t="s">
        <v>119</v>
      </c>
      <c r="G157" s="9" t="s">
        <v>532</v>
      </c>
      <c r="H157" s="18" t="str">
        <f t="shared" si="5"/>
        <v>武道の誕生</v>
      </c>
      <c r="I157" s="12" t="str">
        <f t="shared" si="4"/>
        <v>https://www.library.pref.tottori.jp/winj/opac/switch-detail.do?bibid=1600000124</v>
      </c>
      <c r="J157" s="7"/>
      <c r="K157" s="7"/>
      <c r="L157" s="7"/>
    </row>
    <row r="158" spans="1:13" x14ac:dyDescent="0.15">
      <c r="A158" s="14">
        <v>156</v>
      </c>
      <c r="B158" s="14" t="s">
        <v>795</v>
      </c>
      <c r="C158" s="15" t="s">
        <v>533</v>
      </c>
      <c r="D158" s="15"/>
      <c r="E158" s="15" t="s">
        <v>534</v>
      </c>
      <c r="F158" s="15" t="s">
        <v>25</v>
      </c>
      <c r="G158" s="16" t="s">
        <v>535</v>
      </c>
      <c r="H158" s="17" t="str">
        <f t="shared" si="5"/>
        <v>職業、女流棋士</v>
      </c>
      <c r="I158" s="13" t="str">
        <f t="shared" si="4"/>
        <v>https://www.library.pref.tottori.jp/winj/opac/switch-detail.do?bibid=1600000111</v>
      </c>
      <c r="J158" s="14" t="s">
        <v>634</v>
      </c>
      <c r="K158" s="14"/>
      <c r="L158" s="14"/>
    </row>
    <row r="159" spans="1:13" x14ac:dyDescent="0.15">
      <c r="A159" s="7">
        <v>157</v>
      </c>
      <c r="B159" s="7" t="s">
        <v>796</v>
      </c>
      <c r="C159" s="8" t="s">
        <v>536</v>
      </c>
      <c r="D159" s="8"/>
      <c r="E159" s="8" t="s">
        <v>537</v>
      </c>
      <c r="F159" s="8" t="s">
        <v>25</v>
      </c>
      <c r="G159" s="9" t="s">
        <v>535</v>
      </c>
      <c r="H159" s="18" t="str">
        <f t="shared" si="5"/>
        <v>将棋400年史</v>
      </c>
      <c r="I159" s="12" t="str">
        <f t="shared" si="4"/>
        <v>https://www.library.pref.tottori.jp/winj/opac/switch-detail.do?bibid=1600000112</v>
      </c>
      <c r="J159" s="7" t="s">
        <v>634</v>
      </c>
      <c r="K159" s="7"/>
      <c r="L159" s="7"/>
    </row>
    <row r="160" spans="1:13" x14ac:dyDescent="0.15">
      <c r="A160" s="14">
        <v>158</v>
      </c>
      <c r="B160" s="14" t="s">
        <v>797</v>
      </c>
      <c r="C160" s="15" t="s">
        <v>538</v>
      </c>
      <c r="D160" s="15"/>
      <c r="E160" s="15" t="s">
        <v>539</v>
      </c>
      <c r="F160" s="15" t="s">
        <v>25</v>
      </c>
      <c r="G160" s="16" t="s">
        <v>535</v>
      </c>
      <c r="H160" s="17" t="str">
        <f t="shared" si="5"/>
        <v>将棋の基本　駒別手筋事典</v>
      </c>
      <c r="I160" s="13" t="str">
        <f t="shared" si="4"/>
        <v>https://www.library.pref.tottori.jp/winj/opac/switch-detail.do?bibid=1600000113</v>
      </c>
      <c r="J160" s="14"/>
      <c r="K160" s="14"/>
      <c r="L160" s="14"/>
    </row>
    <row r="161" spans="1:12" x14ac:dyDescent="0.15">
      <c r="A161" s="7">
        <v>159</v>
      </c>
      <c r="B161" s="7" t="s">
        <v>798</v>
      </c>
      <c r="C161" s="8" t="s">
        <v>540</v>
      </c>
      <c r="D161" s="8"/>
      <c r="E161" s="8" t="s">
        <v>541</v>
      </c>
      <c r="F161" s="8" t="s">
        <v>542</v>
      </c>
      <c r="G161" s="9" t="s">
        <v>543</v>
      </c>
      <c r="H161" s="18" t="str">
        <f t="shared" si="5"/>
        <v>バリエーションの中の日本語史</v>
      </c>
      <c r="I161" s="12" t="str">
        <f t="shared" si="4"/>
        <v>https://www.library.pref.tottori.jp/winj/opac/switch-detail.do?bibid=1600000194</v>
      </c>
      <c r="J161" s="7"/>
      <c r="K161" s="7"/>
      <c r="L161" s="7"/>
    </row>
    <row r="162" spans="1:12" ht="30" x14ac:dyDescent="0.15">
      <c r="A162" s="14">
        <v>160</v>
      </c>
      <c r="B162" s="14" t="s">
        <v>799</v>
      </c>
      <c r="C162" s="15" t="s">
        <v>544</v>
      </c>
      <c r="D162" s="15" t="s">
        <v>545</v>
      </c>
      <c r="E162" s="15" t="s">
        <v>546</v>
      </c>
      <c r="F162" s="15" t="s">
        <v>44</v>
      </c>
      <c r="G162" s="16" t="s">
        <v>547</v>
      </c>
      <c r="H162" s="17" t="str">
        <f t="shared" si="5"/>
        <v>マルチメディア 日本語基本文法ワークブック</v>
      </c>
      <c r="I162" s="13" t="str">
        <f t="shared" si="4"/>
        <v>https://www.library.pref.tottori.jp/winj/opac/switch-detail.do?bibid=1600000078</v>
      </c>
      <c r="J162" s="14"/>
      <c r="K162" s="14"/>
      <c r="L162" s="14"/>
    </row>
    <row r="163" spans="1:12" x14ac:dyDescent="0.15">
      <c r="A163" s="7">
        <v>161</v>
      </c>
      <c r="B163" s="7" t="s">
        <v>800</v>
      </c>
      <c r="C163" s="8" t="s">
        <v>548</v>
      </c>
      <c r="D163" s="8"/>
      <c r="E163" s="8" t="s">
        <v>549</v>
      </c>
      <c r="F163" s="8" t="s">
        <v>119</v>
      </c>
      <c r="G163" s="9" t="s">
        <v>550</v>
      </c>
      <c r="H163" s="18" t="str">
        <f t="shared" si="5"/>
        <v>数え方の日本史</v>
      </c>
      <c r="I163" s="12" t="str">
        <f t="shared" si="4"/>
        <v>https://www.library.pref.tottori.jp/winj/opac/switch-detail.do?bibid=1600000126</v>
      </c>
      <c r="J163" s="7"/>
      <c r="K163" s="7"/>
      <c r="L163" s="7"/>
    </row>
    <row r="164" spans="1:12" ht="30" x14ac:dyDescent="0.15">
      <c r="A164" s="14">
        <v>162</v>
      </c>
      <c r="B164" s="14" t="s">
        <v>801</v>
      </c>
      <c r="C164" s="15" t="s">
        <v>551</v>
      </c>
      <c r="D164" s="15"/>
      <c r="E164" s="15" t="s">
        <v>552</v>
      </c>
      <c r="F164" s="15" t="s">
        <v>553</v>
      </c>
      <c r="G164" s="16" t="s">
        <v>554</v>
      </c>
      <c r="H164" s="17" t="str">
        <f t="shared" si="5"/>
        <v>子猫ユキ</v>
      </c>
      <c r="I164" s="13" t="str">
        <f t="shared" si="4"/>
        <v>https://www.library.pref.tottori.jp/winj/opac/switch-detail.do?bibid=1600000069</v>
      </c>
      <c r="J164" s="14"/>
      <c r="K164" s="14"/>
      <c r="L164" s="14"/>
    </row>
    <row r="165" spans="1:12" ht="30" x14ac:dyDescent="0.15">
      <c r="A165" s="7">
        <v>163</v>
      </c>
      <c r="B165" s="7" t="s">
        <v>802</v>
      </c>
      <c r="C165" s="8" t="s">
        <v>555</v>
      </c>
      <c r="D165" s="8"/>
      <c r="E165" s="8" t="s">
        <v>552</v>
      </c>
      <c r="F165" s="8" t="s">
        <v>553</v>
      </c>
      <c r="G165" s="9" t="s">
        <v>554</v>
      </c>
      <c r="H165" s="18" t="str">
        <f t="shared" si="5"/>
        <v>床屋さんの一日</v>
      </c>
      <c r="I165" s="12" t="str">
        <f t="shared" si="4"/>
        <v>https://www.library.pref.tottori.jp/winj/opac/switch-detail.do?bibid=1600000070</v>
      </c>
      <c r="J165" s="7"/>
      <c r="K165" s="7"/>
      <c r="L165" s="7"/>
    </row>
    <row r="166" spans="1:12" ht="30" x14ac:dyDescent="0.15">
      <c r="A166" s="14">
        <v>164</v>
      </c>
      <c r="B166" s="14" t="s">
        <v>803</v>
      </c>
      <c r="C166" s="15" t="s">
        <v>556</v>
      </c>
      <c r="D166" s="15"/>
      <c r="E166" s="15" t="s">
        <v>552</v>
      </c>
      <c r="F166" s="15" t="s">
        <v>553</v>
      </c>
      <c r="G166" s="16" t="s">
        <v>554</v>
      </c>
      <c r="H166" s="17" t="str">
        <f t="shared" si="5"/>
        <v>魚屋さんの一日</v>
      </c>
      <c r="I166" s="13" t="str">
        <f t="shared" si="4"/>
        <v>https://www.library.pref.tottori.jp/winj/opac/switch-detail.do?bibid=1600000071</v>
      </c>
      <c r="J166" s="14"/>
      <c r="K166" s="14"/>
      <c r="L166" s="14"/>
    </row>
    <row r="167" spans="1:12" ht="30" x14ac:dyDescent="0.15">
      <c r="A167" s="7">
        <v>165</v>
      </c>
      <c r="B167" s="7" t="s">
        <v>804</v>
      </c>
      <c r="C167" s="8" t="s">
        <v>557</v>
      </c>
      <c r="D167" s="8"/>
      <c r="E167" s="8" t="s">
        <v>552</v>
      </c>
      <c r="F167" s="8" t="s">
        <v>553</v>
      </c>
      <c r="G167" s="9" t="s">
        <v>554</v>
      </c>
      <c r="H167" s="18" t="str">
        <f t="shared" si="5"/>
        <v>日本のお米</v>
      </c>
      <c r="I167" s="12" t="str">
        <f t="shared" si="4"/>
        <v>https://www.library.pref.tottori.jp/winj/opac/switch-detail.do?bibid=1600000072</v>
      </c>
      <c r="J167" s="7"/>
      <c r="K167" s="7"/>
      <c r="L167" s="7"/>
    </row>
    <row r="168" spans="1:12" ht="30" x14ac:dyDescent="0.15">
      <c r="A168" s="14">
        <v>166</v>
      </c>
      <c r="B168" s="14" t="s">
        <v>805</v>
      </c>
      <c r="C168" s="15" t="s">
        <v>558</v>
      </c>
      <c r="D168" s="15"/>
      <c r="E168" s="15" t="s">
        <v>552</v>
      </c>
      <c r="F168" s="15" t="s">
        <v>553</v>
      </c>
      <c r="G168" s="16" t="s">
        <v>554</v>
      </c>
      <c r="H168" s="17" t="str">
        <f t="shared" si="5"/>
        <v>ネズミの結婚</v>
      </c>
      <c r="I168" s="13" t="str">
        <f t="shared" si="4"/>
        <v>https://www.library.pref.tottori.jp/winj/opac/switch-detail.do?bibid=1600000073</v>
      </c>
      <c r="J168" s="14"/>
      <c r="K168" s="14"/>
      <c r="L168" s="14"/>
    </row>
    <row r="169" spans="1:12" ht="30" x14ac:dyDescent="0.15">
      <c r="A169" s="7">
        <v>167</v>
      </c>
      <c r="B169" s="7" t="s">
        <v>806</v>
      </c>
      <c r="C169" s="8" t="s">
        <v>559</v>
      </c>
      <c r="D169" s="8"/>
      <c r="E169" s="8" t="s">
        <v>552</v>
      </c>
      <c r="F169" s="8" t="s">
        <v>553</v>
      </c>
      <c r="G169" s="9" t="s">
        <v>554</v>
      </c>
      <c r="H169" s="18" t="str">
        <f t="shared" si="5"/>
        <v>ハーメルンの笛吹き男</v>
      </c>
      <c r="I169" s="12" t="str">
        <f t="shared" si="4"/>
        <v>https://www.library.pref.tottori.jp/winj/opac/switch-detail.do?bibid=1600000074</v>
      </c>
      <c r="J169" s="7"/>
      <c r="K169" s="7"/>
      <c r="L169" s="7"/>
    </row>
    <row r="170" spans="1:12" ht="30" x14ac:dyDescent="0.15">
      <c r="A170" s="14">
        <v>168</v>
      </c>
      <c r="B170" s="14" t="s">
        <v>807</v>
      </c>
      <c r="C170" s="15" t="s">
        <v>560</v>
      </c>
      <c r="D170" s="15" t="s">
        <v>561</v>
      </c>
      <c r="E170" s="15" t="s">
        <v>552</v>
      </c>
      <c r="F170" s="15" t="s">
        <v>553</v>
      </c>
      <c r="G170" s="16" t="s">
        <v>554</v>
      </c>
      <c r="H170" s="17" t="str">
        <f t="shared" si="5"/>
        <v>ロボットD太</v>
      </c>
      <c r="I170" s="13" t="str">
        <f t="shared" si="4"/>
        <v>https://www.library.pref.tottori.jp/winj/opac/switch-detail.do?bibid=1600000075</v>
      </c>
      <c r="J170" s="14"/>
      <c r="K170" s="14"/>
      <c r="L170" s="14"/>
    </row>
    <row r="171" spans="1:12" ht="30" x14ac:dyDescent="0.15">
      <c r="A171" s="7">
        <v>169</v>
      </c>
      <c r="B171" s="7" t="s">
        <v>808</v>
      </c>
      <c r="C171" s="8" t="s">
        <v>562</v>
      </c>
      <c r="D171" s="8"/>
      <c r="E171" s="8" t="s">
        <v>552</v>
      </c>
      <c r="F171" s="8" t="s">
        <v>553</v>
      </c>
      <c r="G171" s="9" t="s">
        <v>554</v>
      </c>
      <c r="H171" s="18" t="str">
        <f t="shared" si="5"/>
        <v>山下さんの静かな日々</v>
      </c>
      <c r="I171" s="12" t="str">
        <f t="shared" si="4"/>
        <v>https://www.library.pref.tottori.jp/winj/opac/switch-detail.do?bibid=1600000076</v>
      </c>
      <c r="J171" s="7"/>
      <c r="K171" s="7"/>
      <c r="L171" s="7"/>
    </row>
    <row r="172" spans="1:12" ht="30" x14ac:dyDescent="0.15">
      <c r="A172" s="14">
        <v>170</v>
      </c>
      <c r="B172" s="14" t="s">
        <v>809</v>
      </c>
      <c r="C172" s="15" t="s">
        <v>563</v>
      </c>
      <c r="D172" s="15"/>
      <c r="E172" s="15" t="s">
        <v>552</v>
      </c>
      <c r="F172" s="15" t="s">
        <v>553</v>
      </c>
      <c r="G172" s="16" t="s">
        <v>554</v>
      </c>
      <c r="H172" s="17" t="str">
        <f t="shared" si="5"/>
        <v>広島の少年 飯田くん</v>
      </c>
      <c r="I172" s="13" t="str">
        <f t="shared" si="4"/>
        <v>https://www.library.pref.tottori.jp/winj/opac/switch-detail.do?bibid=1600000077</v>
      </c>
      <c r="J172" s="14"/>
      <c r="K172" s="14"/>
      <c r="L172" s="14"/>
    </row>
    <row r="173" spans="1:12" x14ac:dyDescent="0.15">
      <c r="A173" s="7">
        <v>171</v>
      </c>
      <c r="B173" s="7" t="s">
        <v>810</v>
      </c>
      <c r="C173" s="8" t="s">
        <v>564</v>
      </c>
      <c r="D173" s="8" t="s">
        <v>565</v>
      </c>
      <c r="E173" s="8" t="s">
        <v>566</v>
      </c>
      <c r="F173" s="8" t="s">
        <v>23</v>
      </c>
      <c r="G173" s="9" t="s">
        <v>567</v>
      </c>
      <c r="H173" s="18" t="str">
        <f t="shared" si="5"/>
        <v>絵でわかる韓国語のオノマトペ</v>
      </c>
      <c r="I173" s="12" t="str">
        <f t="shared" si="4"/>
        <v>https://www.library.pref.tottori.jp/winj/opac/switch-detail.do?bibid=1600000139</v>
      </c>
      <c r="J173" s="7"/>
      <c r="K173" s="7"/>
      <c r="L173" s="7"/>
    </row>
    <row r="174" spans="1:12" ht="30" x14ac:dyDescent="0.15">
      <c r="A174" s="14">
        <v>172</v>
      </c>
      <c r="B174" s="14" t="s">
        <v>811</v>
      </c>
      <c r="C174" s="15" t="s">
        <v>568</v>
      </c>
      <c r="D174" s="15"/>
      <c r="E174" s="15" t="s">
        <v>569</v>
      </c>
      <c r="F174" s="15" t="s">
        <v>570</v>
      </c>
      <c r="G174" s="16" t="s">
        <v>571</v>
      </c>
      <c r="H174" s="17" t="str">
        <f t="shared" si="5"/>
        <v>接続表現の多義性に関する日韓対照研究</v>
      </c>
      <c r="I174" s="13" t="str">
        <f t="shared" si="4"/>
        <v>https://www.library.pref.tottori.jp/winj/opac/switch-detail.do?bibid=1600000145</v>
      </c>
      <c r="J174" s="14"/>
      <c r="K174" s="14"/>
      <c r="L174" s="14"/>
    </row>
    <row r="175" spans="1:12" ht="30" x14ac:dyDescent="0.15">
      <c r="A175" s="7">
        <v>173</v>
      </c>
      <c r="B175" s="7" t="s">
        <v>812</v>
      </c>
      <c r="C175" s="8" t="s">
        <v>572</v>
      </c>
      <c r="D175" s="8" t="s">
        <v>573</v>
      </c>
      <c r="E175" s="8" t="s">
        <v>574</v>
      </c>
      <c r="F175" s="8" t="s">
        <v>29</v>
      </c>
      <c r="G175" s="9" t="s">
        <v>575</v>
      </c>
      <c r="H175" s="18" t="str">
        <f t="shared" si="5"/>
        <v>「使える英語」はなぜ身につかないか</v>
      </c>
      <c r="I175" s="12" t="str">
        <f t="shared" si="4"/>
        <v>https://www.library.pref.tottori.jp/winj/opac/switch-detail.do?bibid=1600000150</v>
      </c>
      <c r="J175" s="7" t="s">
        <v>634</v>
      </c>
      <c r="K175" s="7"/>
      <c r="L175" s="7"/>
    </row>
    <row r="176" spans="1:12" ht="30" x14ac:dyDescent="0.15">
      <c r="A176" s="14">
        <v>174</v>
      </c>
      <c r="B176" s="14" t="s">
        <v>813</v>
      </c>
      <c r="C176" s="15" t="s">
        <v>576</v>
      </c>
      <c r="D176" s="15" t="s">
        <v>577</v>
      </c>
      <c r="E176" s="15" t="s">
        <v>578</v>
      </c>
      <c r="F176" s="15" t="s">
        <v>7</v>
      </c>
      <c r="G176" s="16" t="s">
        <v>579</v>
      </c>
      <c r="H176" s="17" t="str">
        <f t="shared" si="5"/>
        <v>ニュース英語が本当に解るボキャブラリー［政治・経済編］</v>
      </c>
      <c r="I176" s="13" t="str">
        <f t="shared" si="4"/>
        <v>https://www.library.pref.tottori.jp/winj/opac/switch-detail.do?bibid=1600000022</v>
      </c>
      <c r="J176" s="14"/>
      <c r="K176" s="14"/>
      <c r="L176" s="14"/>
    </row>
    <row r="177" spans="1:12" ht="30" x14ac:dyDescent="0.15">
      <c r="A177" s="7">
        <v>175</v>
      </c>
      <c r="B177" s="7" t="s">
        <v>814</v>
      </c>
      <c r="C177" s="8" t="s">
        <v>580</v>
      </c>
      <c r="D177" s="8" t="s">
        <v>581</v>
      </c>
      <c r="E177" s="8" t="s">
        <v>578</v>
      </c>
      <c r="F177" s="8" t="s">
        <v>7</v>
      </c>
      <c r="G177" s="9" t="s">
        <v>579</v>
      </c>
      <c r="H177" s="18" t="str">
        <f t="shared" si="5"/>
        <v>ニュース英語が本当に解るボキャブラリー［科学・社会編］</v>
      </c>
      <c r="I177" s="12" t="str">
        <f t="shared" si="4"/>
        <v>https://www.library.pref.tottori.jp/winj/opac/switch-detail.do?bibid=1600000023</v>
      </c>
      <c r="J177" s="7"/>
      <c r="K177" s="7"/>
      <c r="L177" s="7"/>
    </row>
    <row r="178" spans="1:12" ht="30" x14ac:dyDescent="0.15">
      <c r="A178" s="14">
        <v>176</v>
      </c>
      <c r="B178" s="14" t="s">
        <v>815</v>
      </c>
      <c r="C178" s="15" t="s">
        <v>582</v>
      </c>
      <c r="D178" s="15" t="s">
        <v>583</v>
      </c>
      <c r="E178" s="15" t="s">
        <v>584</v>
      </c>
      <c r="F178" s="15" t="s">
        <v>7</v>
      </c>
      <c r="G178" s="16" t="s">
        <v>579</v>
      </c>
      <c r="H178" s="17" t="str">
        <f t="shared" si="5"/>
        <v>日英翻訳のプロが使う　ラクラク！省エネ英単語</v>
      </c>
      <c r="I178" s="13" t="str">
        <f t="shared" si="4"/>
        <v>https://www.library.pref.tottori.jp/winj/opac/switch-detail.do?bibid=1600000115</v>
      </c>
      <c r="J178" s="14" t="s">
        <v>634</v>
      </c>
      <c r="K178" s="14"/>
      <c r="L178" s="14"/>
    </row>
    <row r="179" spans="1:12" ht="30" x14ac:dyDescent="0.15">
      <c r="A179" s="7">
        <v>177</v>
      </c>
      <c r="B179" s="7" t="s">
        <v>816</v>
      </c>
      <c r="C179" s="8" t="s">
        <v>585</v>
      </c>
      <c r="D179" s="8"/>
      <c r="E179" s="8" t="s">
        <v>586</v>
      </c>
      <c r="F179" s="8" t="s">
        <v>7</v>
      </c>
      <c r="G179" s="9" t="s">
        <v>587</v>
      </c>
      <c r="H179" s="18" t="str">
        <f t="shared" si="5"/>
        <v>子どもに聞かれて困らない 英文法のキソ</v>
      </c>
      <c r="I179" s="12" t="str">
        <f t="shared" si="4"/>
        <v>https://www.library.pref.tottori.jp/winj/opac/switch-detail.do?bibid=1600000032</v>
      </c>
      <c r="J179" s="7"/>
      <c r="K179" s="7"/>
      <c r="L179" s="7"/>
    </row>
    <row r="180" spans="1:12" x14ac:dyDescent="0.15">
      <c r="A180" s="14">
        <v>178</v>
      </c>
      <c r="B180" s="14" t="s">
        <v>817</v>
      </c>
      <c r="C180" s="15" t="s">
        <v>588</v>
      </c>
      <c r="D180" s="15"/>
      <c r="E180" s="15" t="s">
        <v>589</v>
      </c>
      <c r="F180" s="15" t="s">
        <v>7</v>
      </c>
      <c r="G180" s="16" t="s">
        <v>587</v>
      </c>
      <c r="H180" s="17" t="str">
        <f t="shared" si="5"/>
        <v>英語頭になるための6つの発想</v>
      </c>
      <c r="I180" s="13" t="str">
        <f t="shared" si="4"/>
        <v>https://www.library.pref.tottori.jp/winj/opac/switch-detail.do?bibid=1600000068</v>
      </c>
      <c r="J180" s="14" t="s">
        <v>634</v>
      </c>
      <c r="K180" s="14"/>
      <c r="L180" s="14"/>
    </row>
    <row r="181" spans="1:12" ht="30" x14ac:dyDescent="0.15">
      <c r="A181" s="7">
        <v>179</v>
      </c>
      <c r="B181" s="7" t="s">
        <v>818</v>
      </c>
      <c r="C181" s="8" t="s">
        <v>590</v>
      </c>
      <c r="D181" s="8"/>
      <c r="E181" s="8" t="s">
        <v>591</v>
      </c>
      <c r="F181" s="8" t="s">
        <v>7</v>
      </c>
      <c r="G181" s="9" t="s">
        <v>592</v>
      </c>
      <c r="H181" s="18" t="str">
        <f t="shared" si="5"/>
        <v>やりがち英語ミスこっそりチェック帳</v>
      </c>
      <c r="I181" s="12" t="str">
        <f t="shared" si="4"/>
        <v>https://www.library.pref.tottori.jp/winj/opac/switch-detail.do?bibid=1600000041</v>
      </c>
      <c r="J181" s="7" t="s">
        <v>634</v>
      </c>
      <c r="K181" s="7"/>
      <c r="L181" s="7"/>
    </row>
    <row r="182" spans="1:12" ht="30" x14ac:dyDescent="0.15">
      <c r="A182" s="14">
        <v>180</v>
      </c>
      <c r="B182" s="14" t="s">
        <v>819</v>
      </c>
      <c r="C182" s="15" t="s">
        <v>593</v>
      </c>
      <c r="D182" s="15"/>
      <c r="E182" s="15" t="s">
        <v>594</v>
      </c>
      <c r="F182" s="15" t="s">
        <v>7</v>
      </c>
      <c r="G182" s="16" t="s">
        <v>592</v>
      </c>
      <c r="H182" s="17" t="str">
        <f t="shared" si="5"/>
        <v>ネイティブ語感が身につく52の方法</v>
      </c>
      <c r="I182" s="13" t="str">
        <f t="shared" si="4"/>
        <v>https://www.library.pref.tottori.jp/winj/opac/switch-detail.do?bibid=1600000066</v>
      </c>
      <c r="J182" s="14" t="s">
        <v>634</v>
      </c>
      <c r="K182" s="14"/>
      <c r="L182" s="14"/>
    </row>
    <row r="183" spans="1:12" ht="45" x14ac:dyDescent="0.15">
      <c r="A183" s="7">
        <v>181</v>
      </c>
      <c r="B183" s="7" t="s">
        <v>820</v>
      </c>
      <c r="C183" s="8" t="s">
        <v>595</v>
      </c>
      <c r="D183" s="8"/>
      <c r="E183" s="8" t="s">
        <v>596</v>
      </c>
      <c r="F183" s="8" t="s">
        <v>7</v>
      </c>
      <c r="G183" s="9" t="s">
        <v>592</v>
      </c>
      <c r="H183" s="18" t="str">
        <f t="shared" si="5"/>
        <v>日本が伝わる英語</v>
      </c>
      <c r="I183" s="12" t="str">
        <f t="shared" si="4"/>
        <v>https://www.library.pref.tottori.jp/winj/opac/switch-detail.do?bibid=1600000067</v>
      </c>
      <c r="J183" s="7" t="s">
        <v>634</v>
      </c>
      <c r="K183" s="7"/>
      <c r="L183" s="7"/>
    </row>
    <row r="184" spans="1:12" ht="30" x14ac:dyDescent="0.15">
      <c r="A184" s="14">
        <v>182</v>
      </c>
      <c r="B184" s="14" t="s">
        <v>821</v>
      </c>
      <c r="C184" s="15" t="s">
        <v>597</v>
      </c>
      <c r="D184" s="15"/>
      <c r="E184" s="15" t="s">
        <v>598</v>
      </c>
      <c r="F184" s="15" t="s">
        <v>7</v>
      </c>
      <c r="G184" s="16" t="s">
        <v>592</v>
      </c>
      <c r="H184" s="17" t="str">
        <f t="shared" si="5"/>
        <v>伝わる！ネイティブが本当に使っている便利フレーズ76</v>
      </c>
      <c r="I184" s="13" t="str">
        <f t="shared" si="4"/>
        <v>https://www.library.pref.tottori.jp/winj/opac/switch-detail.do?bibid=1600000099</v>
      </c>
      <c r="J184" s="14" t="s">
        <v>634</v>
      </c>
      <c r="K184" s="14"/>
      <c r="L184" s="14"/>
    </row>
    <row r="185" spans="1:12" x14ac:dyDescent="0.15">
      <c r="A185" s="7">
        <v>183</v>
      </c>
      <c r="B185" s="7" t="s">
        <v>822</v>
      </c>
      <c r="C185" s="8" t="s">
        <v>599</v>
      </c>
      <c r="D185" s="8" t="s">
        <v>600</v>
      </c>
      <c r="E185" s="8" t="s">
        <v>601</v>
      </c>
      <c r="F185" s="8" t="s">
        <v>542</v>
      </c>
      <c r="G185" s="9" t="s">
        <v>602</v>
      </c>
      <c r="H185" s="18" t="str">
        <f t="shared" si="5"/>
        <v>スペイン語のムードとモダリティ</v>
      </c>
      <c r="I185" s="12" t="str">
        <f t="shared" si="4"/>
        <v>https://www.library.pref.tottori.jp/winj/opac/switch-detail.do?bibid=1600000095</v>
      </c>
      <c r="J185" s="7"/>
      <c r="K185" s="7"/>
      <c r="L185" s="7"/>
    </row>
    <row r="186" spans="1:12" x14ac:dyDescent="0.15">
      <c r="A186" s="14">
        <v>184</v>
      </c>
      <c r="B186" s="14" t="s">
        <v>823</v>
      </c>
      <c r="C186" s="15" t="s">
        <v>603</v>
      </c>
      <c r="D186" s="15" t="s">
        <v>604</v>
      </c>
      <c r="E186" s="15" t="s">
        <v>605</v>
      </c>
      <c r="F186" s="15" t="s">
        <v>7</v>
      </c>
      <c r="G186" s="16" t="s">
        <v>606</v>
      </c>
      <c r="H186" s="17" t="str">
        <f t="shared" si="5"/>
        <v>キクタンロシア語【初級編】</v>
      </c>
      <c r="I186" s="13" t="str">
        <f t="shared" si="4"/>
        <v>https://www.library.pref.tottori.jp/winj/opac/switch-detail.do?bibid=1600000149</v>
      </c>
      <c r="J186" s="14"/>
      <c r="K186" s="14"/>
      <c r="L186" s="14"/>
    </row>
    <row r="187" spans="1:12" x14ac:dyDescent="0.15">
      <c r="A187" s="7">
        <v>185</v>
      </c>
      <c r="B187" s="7" t="s">
        <v>824</v>
      </c>
      <c r="C187" s="8" t="s">
        <v>607</v>
      </c>
      <c r="D187" s="8" t="s">
        <v>608</v>
      </c>
      <c r="E187" s="8" t="s">
        <v>609</v>
      </c>
      <c r="F187" s="8" t="s">
        <v>22</v>
      </c>
      <c r="G187" s="9" t="s">
        <v>610</v>
      </c>
      <c r="H187" s="18" t="str">
        <f t="shared" si="5"/>
        <v>みんな忘れた</v>
      </c>
      <c r="I187" s="12" t="str">
        <f t="shared" si="4"/>
        <v>https://www.library.pref.tottori.jp/winj/opac/switch-detail.do?bibid=1600000010</v>
      </c>
      <c r="J187" s="7" t="s">
        <v>634</v>
      </c>
      <c r="K187" s="7"/>
      <c r="L187" s="7"/>
    </row>
    <row r="188" spans="1:12" ht="30" x14ac:dyDescent="0.15">
      <c r="A188" s="14">
        <v>186</v>
      </c>
      <c r="B188" s="14" t="s">
        <v>825</v>
      </c>
      <c r="C188" s="15" t="s">
        <v>611</v>
      </c>
      <c r="D188" s="15"/>
      <c r="E188" s="15" t="s">
        <v>612</v>
      </c>
      <c r="F188" s="15" t="s">
        <v>22</v>
      </c>
      <c r="G188" s="16" t="s">
        <v>610</v>
      </c>
      <c r="H188" s="17" t="str">
        <f t="shared" si="5"/>
        <v>大林宣彦　戦争などいらない―未来を紡ぐ映画を</v>
      </c>
      <c r="I188" s="13" t="str">
        <f t="shared" si="4"/>
        <v>https://www.library.pref.tottori.jp/winj/opac/switch-detail.do?bibid=1600000177</v>
      </c>
      <c r="J188" s="14" t="s">
        <v>634</v>
      </c>
      <c r="K188" s="14"/>
      <c r="L188" s="14"/>
    </row>
    <row r="189" spans="1:12" x14ac:dyDescent="0.15">
      <c r="A189" s="7">
        <v>187</v>
      </c>
      <c r="B189" s="7" t="s">
        <v>826</v>
      </c>
      <c r="C189" s="8" t="s">
        <v>613</v>
      </c>
      <c r="D189" s="8"/>
      <c r="E189" s="8" t="s">
        <v>614</v>
      </c>
      <c r="F189" s="8" t="s">
        <v>22</v>
      </c>
      <c r="G189" s="9" t="s">
        <v>610</v>
      </c>
      <c r="H189" s="18" t="str">
        <f t="shared" si="5"/>
        <v>今西錦司　生物レベルでの思考</v>
      </c>
      <c r="I189" s="12" t="str">
        <f t="shared" si="4"/>
        <v>https://www.library.pref.tottori.jp/winj/opac/switch-detail.do?bibid=1600000180</v>
      </c>
      <c r="J189" s="7" t="s">
        <v>634</v>
      </c>
      <c r="K189" s="7"/>
      <c r="L189" s="7"/>
    </row>
    <row r="190" spans="1:12" x14ac:dyDescent="0.15">
      <c r="A190" s="14">
        <v>188</v>
      </c>
      <c r="B190" s="14" t="s">
        <v>827</v>
      </c>
      <c r="C190" s="15" t="s">
        <v>615</v>
      </c>
      <c r="D190" s="15"/>
      <c r="E190" s="15" t="s">
        <v>616</v>
      </c>
      <c r="F190" s="15" t="s">
        <v>22</v>
      </c>
      <c r="G190" s="16" t="s">
        <v>610</v>
      </c>
      <c r="H190" s="17" t="str">
        <f t="shared" si="5"/>
        <v>柳田國男　ささやかなる昔</v>
      </c>
      <c r="I190" s="13" t="str">
        <f t="shared" si="4"/>
        <v>https://www.library.pref.tottori.jp/winj/opac/switch-detail.do?bibid=1600000181</v>
      </c>
      <c r="J190" s="14" t="s">
        <v>634</v>
      </c>
      <c r="K190" s="14"/>
      <c r="L190" s="14"/>
    </row>
    <row r="191" spans="1:12" ht="30" x14ac:dyDescent="0.15">
      <c r="A191" s="7">
        <v>189</v>
      </c>
      <c r="B191" s="7" t="s">
        <v>828</v>
      </c>
      <c r="C191" s="8" t="s">
        <v>617</v>
      </c>
      <c r="D191" s="8"/>
      <c r="E191" s="8" t="s">
        <v>618</v>
      </c>
      <c r="F191" s="8" t="s">
        <v>22</v>
      </c>
      <c r="G191" s="9" t="s">
        <v>610</v>
      </c>
      <c r="H191" s="18" t="str">
        <f t="shared" si="5"/>
        <v>中川李枝子　本と子どもが教えてくれたこと</v>
      </c>
      <c r="I191" s="12" t="str">
        <f t="shared" si="4"/>
        <v>https://www.library.pref.tottori.jp/winj/opac/switch-detail.do?bibid=1600000186</v>
      </c>
      <c r="J191" s="7" t="s">
        <v>634</v>
      </c>
      <c r="K191" s="7"/>
      <c r="L191" s="7"/>
    </row>
    <row r="192" spans="1:12" ht="30" x14ac:dyDescent="0.15">
      <c r="A192" s="14">
        <v>190</v>
      </c>
      <c r="B192" s="14" t="s">
        <v>829</v>
      </c>
      <c r="C192" s="15" t="s">
        <v>619</v>
      </c>
      <c r="D192" s="15"/>
      <c r="E192" s="15" t="s">
        <v>620</v>
      </c>
      <c r="F192" s="15" t="s">
        <v>22</v>
      </c>
      <c r="G192" s="16" t="s">
        <v>610</v>
      </c>
      <c r="H192" s="17" t="str">
        <f t="shared" si="5"/>
        <v>今和次郎　思い出の品の整理学</v>
      </c>
      <c r="I192" s="13" t="str">
        <f t="shared" si="4"/>
        <v>https://www.library.pref.tottori.jp/winj/opac/switch-detail.do?bibid=1600000190</v>
      </c>
      <c r="J192" s="14" t="s">
        <v>634</v>
      </c>
      <c r="K192" s="14"/>
      <c r="L192" s="14"/>
    </row>
    <row r="193" spans="1:12" x14ac:dyDescent="0.15">
      <c r="A193" s="7">
        <v>191</v>
      </c>
      <c r="B193" s="7" t="s">
        <v>830</v>
      </c>
      <c r="C193" s="8" t="s">
        <v>621</v>
      </c>
      <c r="D193" s="8" t="s">
        <v>622</v>
      </c>
      <c r="E193" s="8" t="s">
        <v>623</v>
      </c>
      <c r="F193" s="8" t="s">
        <v>38</v>
      </c>
      <c r="G193" s="9" t="s">
        <v>624</v>
      </c>
      <c r="H193" s="18" t="str">
        <f t="shared" si="5"/>
        <v>長崎の鐘</v>
      </c>
      <c r="I193" s="12" t="str">
        <f t="shared" si="4"/>
        <v>https://www.library.pref.tottori.jp/winj/opac/switch-detail.do?bibid=1600000018</v>
      </c>
      <c r="J193" s="7"/>
      <c r="K193" s="7"/>
      <c r="L193" s="7"/>
    </row>
    <row r="194" spans="1:12" ht="30" x14ac:dyDescent="0.15">
      <c r="A194" s="14">
        <v>192</v>
      </c>
      <c r="B194" s="14" t="s">
        <v>831</v>
      </c>
      <c r="C194" s="15" t="s">
        <v>625</v>
      </c>
      <c r="D194" s="15"/>
      <c r="E194" s="15" t="s">
        <v>626</v>
      </c>
      <c r="F194" s="15" t="s">
        <v>23</v>
      </c>
      <c r="G194" s="16" t="s">
        <v>627</v>
      </c>
      <c r="H194" s="17" t="str">
        <f t="shared" si="5"/>
        <v>ベスト・オブ・イヨネスコ　授業／犀</v>
      </c>
      <c r="I194" s="13" t="str">
        <f t="shared" si="4"/>
        <v>https://www.library.pref.tottori.jp/winj/opac/switch-detail.do?bibid=1600000159</v>
      </c>
      <c r="J194" s="14" t="s">
        <v>634</v>
      </c>
      <c r="K194" s="14"/>
      <c r="L194" s="14"/>
    </row>
    <row r="195" spans="1:12" ht="30" x14ac:dyDescent="0.15">
      <c r="A195" s="7">
        <v>193</v>
      </c>
      <c r="B195" s="7" t="s">
        <v>832</v>
      </c>
      <c r="C195" s="8" t="s">
        <v>628</v>
      </c>
      <c r="D195" s="8"/>
      <c r="E195" s="8" t="s">
        <v>629</v>
      </c>
      <c r="F195" s="8" t="s">
        <v>22</v>
      </c>
      <c r="G195" s="9" t="s">
        <v>630</v>
      </c>
      <c r="H195" s="18" t="str">
        <f t="shared" si="5"/>
        <v>額の星／無数の太陽</v>
      </c>
      <c r="I195" s="12" t="str">
        <f t="shared" si="4"/>
        <v>https://www.library.pref.tottori.jp/winj/opac/switch-detail.do?bibid=1600000008</v>
      </c>
      <c r="J195" s="7" t="s">
        <v>634</v>
      </c>
      <c r="K195" s="7"/>
      <c r="L195" s="7"/>
    </row>
    <row r="196" spans="1:12" ht="30" x14ac:dyDescent="0.15">
      <c r="A196" s="14">
        <v>194</v>
      </c>
      <c r="B196" s="14" t="s">
        <v>833</v>
      </c>
      <c r="C196" s="15" t="s">
        <v>631</v>
      </c>
      <c r="D196" s="15"/>
      <c r="E196" s="15" t="s">
        <v>632</v>
      </c>
      <c r="F196" s="15" t="s">
        <v>22</v>
      </c>
      <c r="G196" s="16" t="s">
        <v>633</v>
      </c>
      <c r="H196" s="17" t="str">
        <f t="shared" si="5"/>
        <v>チェコSF短編小説集</v>
      </c>
      <c r="I196" s="13" t="str">
        <f t="shared" ref="I196" si="6">HYPERLINK("https://www.library.pref.tottori.jp/winj/opac/switch-detail.do?bibid="&amp;B196)</f>
        <v>https://www.library.pref.tottori.jp/winj/opac/switch-detail.do?bibid=1600000174</v>
      </c>
      <c r="J196" s="14" t="s">
        <v>634</v>
      </c>
      <c r="K196" s="14"/>
      <c r="L196" s="14"/>
    </row>
  </sheetData>
  <autoFilter ref="A2:L2" xr:uid="{F64011DC-9738-4470-AA7D-B2F8CEF71DE3}"/>
  <phoneticPr fontId="4"/>
  <hyperlinks>
    <hyperlink ref="I3" r:id="rId1" display="https://kinoden.kinokuniya.co.jp/tottori.pref.e-library/bookdetail/p/KP00074512/" xr:uid="{7FDBCB2A-4AF7-4DF8-B008-A2EB979B63DC}"/>
    <hyperlink ref="I4:I196" r:id="rId2" display="https://kinoden.kinokuniya.co.jp/tottori.pref.e-library/bookdetail/p/KP00074512/" xr:uid="{EB6572BF-4567-4B5C-8DE2-5535F0600FDC}"/>
  </hyperlinks>
  <pageMargins left="0.70866141732283472" right="0.70866141732283472" top="0.74803149606299213" bottom="0.74803149606299213" header="0.31496062992125984" footer="0.31496062992125984"/>
  <pageSetup paperSize="9" scale="79" fitToHeight="0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4005eb-4160-4fa1-b42f-816547eedc42">
      <Terms xmlns="http://schemas.microsoft.com/office/infopath/2007/PartnerControls"/>
    </lcf76f155ced4ddcb4097134ff3c332f>
    <TaxCatchAll xmlns="963042e9-b378-4a6b-afde-b0dbbe690fe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C48B3C23AE0E44A98E22771E3192F91" ma:contentTypeVersion="15" ma:contentTypeDescription="新しいドキュメントを作成します。" ma:contentTypeScope="" ma:versionID="9fa6f5fd3547e274f45a55f56086c871">
  <xsd:schema xmlns:xsd="http://www.w3.org/2001/XMLSchema" xmlns:xs="http://www.w3.org/2001/XMLSchema" xmlns:p="http://schemas.microsoft.com/office/2006/metadata/properties" xmlns:ns2="6f4005eb-4160-4fa1-b42f-816547eedc42" xmlns:ns3="963042e9-b378-4a6b-afde-b0dbbe690fe0" targetNamespace="http://schemas.microsoft.com/office/2006/metadata/properties" ma:root="true" ma:fieldsID="47efb23e4b4c1b8fa34f6be1e839a6d2" ns2:_="" ns3:_="">
    <xsd:import namespace="6f4005eb-4160-4fa1-b42f-816547eedc42"/>
    <xsd:import namespace="963042e9-b378-4a6b-afde-b0dbbe690f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005eb-4160-4fa1-b42f-816547eedc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357eb41-599d-489e-9563-8ac08e4267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042e9-b378-4a6b-afde-b0dbbe690fe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7c804b5-1171-4874-b888-9e3a3bfb3617}" ma:internalName="TaxCatchAll" ma:showField="CatchAllData" ma:web="963042e9-b378-4a6b-afde-b0dbbe690f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3A9112-E307-410E-B008-D946F69CB44B}">
  <ds:schemaRefs>
    <ds:schemaRef ds:uri="http://purl.org/dc/elements/1.1/"/>
    <ds:schemaRef ds:uri="963042e9-b378-4a6b-afde-b0dbbe690fe0"/>
    <ds:schemaRef ds:uri="http://schemas.microsoft.com/office/2006/documentManagement/types"/>
    <ds:schemaRef ds:uri="http://purl.org/dc/dcmitype/"/>
    <ds:schemaRef ds:uri="6f4005eb-4160-4fa1-b42f-816547eedc42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72D863-3F9B-4D0E-833E-968B509C2C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19A0F1-9917-49B9-B03F-3E3CA5635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4005eb-4160-4fa1-b42f-816547eedc42"/>
    <ds:schemaRef ds:uri="963042e9-b378-4a6b-afde-b0dbbe690f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R5-1</vt:lpstr>
      <vt:lpstr>'R5-1'!Print_Area</vt:lpstr>
      <vt:lpstr>'R5-1'!Print_Titles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libUser</dc:creator>
  <cp:lastModifiedBy>libUser</cp:lastModifiedBy>
  <cp:lastPrinted>2025-03-01T01:46:50Z</cp:lastPrinted>
  <dcterms:created xsi:type="dcterms:W3CDTF">2025-03-13T04:35:06Z</dcterms:created>
  <dcterms:modified xsi:type="dcterms:W3CDTF">2025-07-17T06:07:01Z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0x0101003C48B3C23AE0E44A98E22771E3192F91</vt:lpwstr>
  </property>
</Properties>
</file>