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令和7年度共有フォルダ\2100デジタル\電子書籍\資料リスト\新着\R7-3\"/>
    </mc:Choice>
  </mc:AlternateContent>
  <xr:revisionPtr revIDLastSave="0" documentId="13_ncr:1_{672F13A2-F78E-413D-B0B2-2EED973E81A2}" xr6:coauthVersionLast="47" xr6:coauthVersionMax="47" xr10:uidLastSave="{00000000-0000-0000-0000-000000000000}"/>
  <bookViews>
    <workbookView xWindow="-120" yWindow="-120" windowWidth="19440" windowHeight="15000" xr2:uid="{00000000-000D-0000-FFFF-FFFF00000000}"/>
  </bookViews>
  <sheets>
    <sheet name="R7-3" sheetId="7" r:id="rId1"/>
  </sheets>
  <definedNames>
    <definedName name="_xlnm._FilterDatabase" localSheetId="0" hidden="1">'R7-3'!$A$2:$M$446</definedName>
    <definedName name="DDA" localSheetId="0">#REF!</definedName>
    <definedName name="DDA">#REF!</definedName>
    <definedName name="_xlnm.Print_Area" localSheetId="0">'R7-3'!$A:$M</definedName>
    <definedName name="_xlnm.Print_Titles" localSheetId="0">'R7-3'!$2:$2</definedName>
    <definedName name="あああ" localSheetId="0">#REF!</definedName>
    <definedName name="ああ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0" i="7" l="1"/>
  <c r="J284" i="7"/>
  <c r="I284" i="7" s="1"/>
  <c r="J285" i="7"/>
  <c r="I285" i="7" s="1"/>
  <c r="J286" i="7"/>
  <c r="I286" i="7" s="1"/>
  <c r="J287" i="7"/>
  <c r="I287" i="7" s="1"/>
  <c r="J288" i="7"/>
  <c r="I288" i="7" s="1"/>
  <c r="J289" i="7"/>
  <c r="I289" i="7" s="1"/>
  <c r="J290" i="7"/>
  <c r="I290" i="7" s="1"/>
  <c r="J291" i="7"/>
  <c r="I291" i="7" s="1"/>
  <c r="J292" i="7"/>
  <c r="I292" i="7" s="1"/>
  <c r="J293" i="7"/>
  <c r="I293" i="7" s="1"/>
  <c r="J294" i="7"/>
  <c r="I294" i="7" s="1"/>
  <c r="J295" i="7"/>
  <c r="I295" i="7" s="1"/>
  <c r="J296" i="7"/>
  <c r="I296" i="7" s="1"/>
  <c r="J297" i="7"/>
  <c r="I297" i="7" s="1"/>
  <c r="J298" i="7"/>
  <c r="I298" i="7" s="1"/>
  <c r="J299" i="7"/>
  <c r="I299" i="7" s="1"/>
  <c r="J300" i="7"/>
  <c r="J301" i="7"/>
  <c r="I301" i="7" s="1"/>
  <c r="J302" i="7"/>
  <c r="I302" i="7" s="1"/>
  <c r="J303" i="7"/>
  <c r="I303" i="7" s="1"/>
  <c r="J304" i="7"/>
  <c r="I304" i="7" s="1"/>
  <c r="J305" i="7"/>
  <c r="I305" i="7" s="1"/>
  <c r="J306" i="7"/>
  <c r="I306" i="7" s="1"/>
  <c r="J307" i="7"/>
  <c r="I307" i="7" s="1"/>
  <c r="J308" i="7"/>
  <c r="I308" i="7" s="1"/>
  <c r="J309" i="7"/>
  <c r="I309" i="7" s="1"/>
  <c r="J310" i="7"/>
  <c r="I310" i="7" s="1"/>
  <c r="J311" i="7"/>
  <c r="I311" i="7" s="1"/>
  <c r="J312" i="7"/>
  <c r="I312" i="7" s="1"/>
  <c r="J313" i="7"/>
  <c r="I313" i="7" s="1"/>
  <c r="J314" i="7"/>
  <c r="I314" i="7" s="1"/>
  <c r="J315" i="7"/>
  <c r="I315" i="7" s="1"/>
  <c r="J316" i="7"/>
  <c r="I316" i="7" s="1"/>
  <c r="J317" i="7"/>
  <c r="I317" i="7" s="1"/>
  <c r="J318" i="7"/>
  <c r="I318" i="7" s="1"/>
  <c r="J319" i="7"/>
  <c r="I319" i="7" s="1"/>
  <c r="J320" i="7"/>
  <c r="I320" i="7" s="1"/>
  <c r="J321" i="7"/>
  <c r="I321" i="7" s="1"/>
  <c r="J322" i="7"/>
  <c r="I322" i="7" s="1"/>
  <c r="J323" i="7"/>
  <c r="I323" i="7" s="1"/>
  <c r="J324" i="7"/>
  <c r="I324" i="7" s="1"/>
  <c r="J325" i="7"/>
  <c r="I325" i="7" s="1"/>
  <c r="J326" i="7"/>
  <c r="I326" i="7" s="1"/>
  <c r="J327" i="7"/>
  <c r="I327" i="7" s="1"/>
  <c r="J328" i="7"/>
  <c r="I328" i="7" s="1"/>
  <c r="J329" i="7"/>
  <c r="I329" i="7" s="1"/>
  <c r="J330" i="7"/>
  <c r="I330" i="7" s="1"/>
  <c r="J331" i="7"/>
  <c r="I331" i="7" s="1"/>
  <c r="J332" i="7"/>
  <c r="I332" i="7" s="1"/>
  <c r="J333" i="7"/>
  <c r="I333" i="7" s="1"/>
  <c r="J334" i="7"/>
  <c r="I334" i="7" s="1"/>
  <c r="J335" i="7"/>
  <c r="I335" i="7" s="1"/>
  <c r="J336" i="7"/>
  <c r="I336" i="7" s="1"/>
  <c r="J337" i="7"/>
  <c r="I337" i="7" s="1"/>
  <c r="J338" i="7"/>
  <c r="I338" i="7" s="1"/>
  <c r="J339" i="7"/>
  <c r="I339" i="7" s="1"/>
  <c r="J340" i="7"/>
  <c r="I340" i="7" s="1"/>
  <c r="J341" i="7"/>
  <c r="I341" i="7" s="1"/>
  <c r="J342" i="7"/>
  <c r="I342" i="7" s="1"/>
  <c r="J343" i="7"/>
  <c r="I343" i="7" s="1"/>
  <c r="J344" i="7"/>
  <c r="I344" i="7" s="1"/>
  <c r="J345" i="7"/>
  <c r="I345" i="7" s="1"/>
  <c r="J346" i="7"/>
  <c r="I346" i="7" s="1"/>
  <c r="J347" i="7"/>
  <c r="I347" i="7" s="1"/>
  <c r="J348" i="7"/>
  <c r="I348" i="7" s="1"/>
  <c r="J349" i="7"/>
  <c r="I349" i="7" s="1"/>
  <c r="J350" i="7"/>
  <c r="I350" i="7" s="1"/>
  <c r="J351" i="7"/>
  <c r="I351" i="7" s="1"/>
  <c r="J352" i="7"/>
  <c r="I352" i="7" s="1"/>
  <c r="J353" i="7"/>
  <c r="I353" i="7" s="1"/>
  <c r="J354" i="7"/>
  <c r="I354" i="7" s="1"/>
  <c r="J355" i="7"/>
  <c r="I355" i="7" s="1"/>
  <c r="J356" i="7"/>
  <c r="I356" i="7" s="1"/>
  <c r="J357" i="7"/>
  <c r="I357" i="7" s="1"/>
  <c r="J358" i="7"/>
  <c r="I358" i="7" s="1"/>
  <c r="J359" i="7"/>
  <c r="I359" i="7" s="1"/>
  <c r="J360" i="7"/>
  <c r="I360" i="7" s="1"/>
  <c r="J361" i="7"/>
  <c r="I361" i="7" s="1"/>
  <c r="J362" i="7"/>
  <c r="I362" i="7" s="1"/>
  <c r="J363" i="7"/>
  <c r="I363" i="7" s="1"/>
  <c r="J364" i="7"/>
  <c r="I364" i="7" s="1"/>
  <c r="J365" i="7"/>
  <c r="I365" i="7" s="1"/>
  <c r="J366" i="7"/>
  <c r="I366" i="7" s="1"/>
  <c r="J367" i="7"/>
  <c r="I367" i="7" s="1"/>
  <c r="J368" i="7"/>
  <c r="I368" i="7" s="1"/>
  <c r="J369" i="7"/>
  <c r="I369" i="7" s="1"/>
  <c r="J370" i="7"/>
  <c r="I370" i="7" s="1"/>
  <c r="J371" i="7"/>
  <c r="I371" i="7" s="1"/>
  <c r="J372" i="7"/>
  <c r="I372" i="7" s="1"/>
  <c r="J373" i="7"/>
  <c r="I373" i="7" s="1"/>
  <c r="J374" i="7"/>
  <c r="I374" i="7" s="1"/>
  <c r="J375" i="7"/>
  <c r="I375" i="7" s="1"/>
  <c r="J376" i="7"/>
  <c r="I376" i="7" s="1"/>
  <c r="J377" i="7"/>
  <c r="I377" i="7" s="1"/>
  <c r="J378" i="7"/>
  <c r="I378" i="7" s="1"/>
  <c r="J379" i="7"/>
  <c r="I379" i="7" s="1"/>
  <c r="J380" i="7"/>
  <c r="I380" i="7" s="1"/>
  <c r="J381" i="7"/>
  <c r="I381" i="7" s="1"/>
  <c r="J382" i="7"/>
  <c r="I382" i="7" s="1"/>
  <c r="J383" i="7"/>
  <c r="I383" i="7" s="1"/>
  <c r="J384" i="7"/>
  <c r="I384" i="7" s="1"/>
  <c r="J385" i="7"/>
  <c r="I385" i="7" s="1"/>
  <c r="J386" i="7"/>
  <c r="I386" i="7" s="1"/>
  <c r="J387" i="7"/>
  <c r="I387" i="7" s="1"/>
  <c r="J388" i="7"/>
  <c r="I388" i="7" s="1"/>
  <c r="J389" i="7"/>
  <c r="I389" i="7" s="1"/>
  <c r="J390" i="7"/>
  <c r="I390" i="7" s="1"/>
  <c r="J391" i="7"/>
  <c r="I391" i="7" s="1"/>
  <c r="J392" i="7"/>
  <c r="I392" i="7" s="1"/>
  <c r="J393" i="7"/>
  <c r="I393" i="7" s="1"/>
  <c r="J394" i="7"/>
  <c r="I394" i="7" s="1"/>
  <c r="J395" i="7"/>
  <c r="I395" i="7" s="1"/>
  <c r="J396" i="7"/>
  <c r="I396" i="7" s="1"/>
  <c r="J397" i="7"/>
  <c r="I397" i="7" s="1"/>
  <c r="J398" i="7"/>
  <c r="I398" i="7" s="1"/>
  <c r="J399" i="7"/>
  <c r="I399" i="7" s="1"/>
  <c r="J400" i="7"/>
  <c r="I400" i="7" s="1"/>
  <c r="J401" i="7"/>
  <c r="I401" i="7" s="1"/>
  <c r="J402" i="7"/>
  <c r="I402" i="7" s="1"/>
  <c r="J403" i="7"/>
  <c r="I403" i="7" s="1"/>
  <c r="J404" i="7"/>
  <c r="I404" i="7" s="1"/>
  <c r="J405" i="7"/>
  <c r="I405" i="7" s="1"/>
  <c r="J406" i="7"/>
  <c r="I406" i="7" s="1"/>
  <c r="J407" i="7"/>
  <c r="I407" i="7" s="1"/>
  <c r="J408" i="7"/>
  <c r="I408" i="7" s="1"/>
  <c r="J409" i="7"/>
  <c r="I409" i="7" s="1"/>
  <c r="J410" i="7"/>
  <c r="I410" i="7" s="1"/>
  <c r="J411" i="7"/>
  <c r="I411" i="7" s="1"/>
  <c r="J412" i="7"/>
  <c r="I412" i="7" s="1"/>
  <c r="J413" i="7"/>
  <c r="I413" i="7" s="1"/>
  <c r="J414" i="7"/>
  <c r="I414" i="7" s="1"/>
  <c r="J415" i="7"/>
  <c r="I415" i="7" s="1"/>
  <c r="J416" i="7"/>
  <c r="I416" i="7" s="1"/>
  <c r="J417" i="7"/>
  <c r="I417" i="7" s="1"/>
  <c r="J418" i="7"/>
  <c r="I418" i="7" s="1"/>
  <c r="J419" i="7"/>
  <c r="I419" i="7" s="1"/>
  <c r="J420" i="7"/>
  <c r="I420" i="7" s="1"/>
  <c r="J421" i="7"/>
  <c r="I421" i="7" s="1"/>
  <c r="J422" i="7"/>
  <c r="I422" i="7" s="1"/>
  <c r="J423" i="7"/>
  <c r="I423" i="7" s="1"/>
  <c r="J424" i="7"/>
  <c r="I424" i="7" s="1"/>
  <c r="J425" i="7"/>
  <c r="I425" i="7" s="1"/>
  <c r="J426" i="7"/>
  <c r="I426" i="7" s="1"/>
  <c r="J427" i="7"/>
  <c r="I427" i="7" s="1"/>
  <c r="J428" i="7"/>
  <c r="I428" i="7" s="1"/>
  <c r="J429" i="7"/>
  <c r="I429" i="7" s="1"/>
  <c r="J430" i="7"/>
  <c r="I430" i="7" s="1"/>
  <c r="J431" i="7"/>
  <c r="I431" i="7" s="1"/>
  <c r="J432" i="7"/>
  <c r="I432" i="7" s="1"/>
  <c r="J433" i="7"/>
  <c r="I433" i="7" s="1"/>
  <c r="J434" i="7"/>
  <c r="I434" i="7" s="1"/>
  <c r="J435" i="7"/>
  <c r="I435" i="7" s="1"/>
  <c r="J436" i="7"/>
  <c r="I436" i="7" s="1"/>
  <c r="J437" i="7"/>
  <c r="I437" i="7" s="1"/>
  <c r="J438" i="7"/>
  <c r="I438" i="7" s="1"/>
  <c r="J439" i="7"/>
  <c r="I439" i="7" s="1"/>
  <c r="J440" i="7"/>
  <c r="I440" i="7" s="1"/>
  <c r="J441" i="7"/>
  <c r="I441" i="7" s="1"/>
  <c r="J442" i="7"/>
  <c r="I442" i="7" s="1"/>
  <c r="J443" i="7"/>
  <c r="I443" i="7" s="1"/>
  <c r="J444" i="7"/>
  <c r="I444" i="7" s="1"/>
  <c r="J445" i="7"/>
  <c r="I445" i="7" s="1"/>
  <c r="J446" i="7"/>
  <c r="I446" i="7" s="1"/>
  <c r="J275" i="7"/>
  <c r="I275" i="7" s="1"/>
  <c r="J276" i="7"/>
  <c r="I276" i="7" s="1"/>
  <c r="J277" i="7"/>
  <c r="I277" i="7" s="1"/>
  <c r="J278" i="7"/>
  <c r="I278" i="7" s="1"/>
  <c r="J279" i="7"/>
  <c r="I279" i="7" s="1"/>
  <c r="J280" i="7"/>
  <c r="I280" i="7" s="1"/>
  <c r="J281" i="7"/>
  <c r="I281" i="7" s="1"/>
  <c r="J282" i="7"/>
  <c r="I282" i="7" s="1"/>
  <c r="J283" i="7"/>
  <c r="I283" i="7" s="1"/>
  <c r="J274" i="7"/>
  <c r="I274" i="7" s="1"/>
  <c r="J273" i="7"/>
  <c r="I273" i="7" s="1"/>
  <c r="J272" i="7"/>
  <c r="I272" i="7" s="1"/>
  <c r="J271" i="7"/>
  <c r="I271" i="7" s="1"/>
  <c r="J270" i="7"/>
  <c r="I270" i="7" s="1"/>
  <c r="J269" i="7"/>
  <c r="I269" i="7" s="1"/>
  <c r="J268" i="7"/>
  <c r="I268" i="7" s="1"/>
  <c r="J267" i="7"/>
  <c r="I267" i="7" s="1"/>
  <c r="J266" i="7"/>
  <c r="I266" i="7" s="1"/>
  <c r="J265" i="7"/>
  <c r="I265" i="7" s="1"/>
  <c r="J264" i="7"/>
  <c r="I264" i="7" s="1"/>
  <c r="J263" i="7"/>
  <c r="I263" i="7" s="1"/>
  <c r="J262" i="7"/>
  <c r="I262" i="7" s="1"/>
  <c r="J261" i="7"/>
  <c r="I261" i="7" s="1"/>
  <c r="J260" i="7"/>
  <c r="I260" i="7" s="1"/>
  <c r="J259" i="7"/>
  <c r="I259" i="7" s="1"/>
  <c r="J258" i="7"/>
  <c r="I258" i="7" s="1"/>
  <c r="J257" i="7"/>
  <c r="I257" i="7" s="1"/>
  <c r="J256" i="7"/>
  <c r="I256" i="7" s="1"/>
  <c r="J255" i="7"/>
  <c r="I255" i="7" s="1"/>
  <c r="J254" i="7"/>
  <c r="I254" i="7" s="1"/>
  <c r="J253" i="7"/>
  <c r="I253" i="7" s="1"/>
  <c r="J252" i="7"/>
  <c r="I252" i="7" s="1"/>
  <c r="J251" i="7"/>
  <c r="I251" i="7" s="1"/>
  <c r="J250" i="7"/>
  <c r="I250" i="7" s="1"/>
  <c r="J249" i="7"/>
  <c r="I249" i="7" s="1"/>
  <c r="J248" i="7"/>
  <c r="I248" i="7" s="1"/>
  <c r="J247" i="7"/>
  <c r="I247" i="7" s="1"/>
  <c r="J246" i="7"/>
  <c r="I246" i="7" s="1"/>
  <c r="J245" i="7"/>
  <c r="I245" i="7" s="1"/>
  <c r="J244" i="7"/>
  <c r="I244" i="7" s="1"/>
  <c r="J243" i="7"/>
  <c r="I243" i="7" s="1"/>
  <c r="J242" i="7"/>
  <c r="I242" i="7" s="1"/>
  <c r="J241" i="7"/>
  <c r="I241" i="7" s="1"/>
  <c r="J240" i="7"/>
  <c r="I240" i="7" s="1"/>
  <c r="J239" i="7"/>
  <c r="I239" i="7" s="1"/>
  <c r="J238" i="7"/>
  <c r="I238" i="7" s="1"/>
  <c r="J237" i="7"/>
  <c r="I237" i="7" s="1"/>
  <c r="J236" i="7"/>
  <c r="I236" i="7" s="1"/>
  <c r="J235" i="7"/>
  <c r="I235" i="7" s="1"/>
  <c r="J234" i="7"/>
  <c r="I234" i="7" s="1"/>
  <c r="J233" i="7"/>
  <c r="I233" i="7" s="1"/>
  <c r="J232" i="7"/>
  <c r="I232" i="7" s="1"/>
  <c r="J231" i="7"/>
  <c r="I231" i="7" s="1"/>
  <c r="J230" i="7"/>
  <c r="I230" i="7" s="1"/>
  <c r="J229" i="7"/>
  <c r="I229" i="7" s="1"/>
  <c r="J228" i="7"/>
  <c r="I228" i="7" s="1"/>
  <c r="J227" i="7"/>
  <c r="I227" i="7" s="1"/>
  <c r="J226" i="7"/>
  <c r="I226" i="7" s="1"/>
  <c r="J225" i="7"/>
  <c r="I225" i="7" s="1"/>
  <c r="J224" i="7"/>
  <c r="I224" i="7" s="1"/>
  <c r="J223" i="7"/>
  <c r="I223" i="7" s="1"/>
  <c r="J222" i="7"/>
  <c r="I222" i="7" s="1"/>
  <c r="J221" i="7"/>
  <c r="I221" i="7" s="1"/>
  <c r="J220" i="7"/>
  <c r="I220" i="7" s="1"/>
  <c r="J219" i="7"/>
  <c r="I219" i="7" s="1"/>
  <c r="J218" i="7"/>
  <c r="I218" i="7" s="1"/>
  <c r="J217" i="7"/>
  <c r="I217" i="7" s="1"/>
  <c r="J216" i="7"/>
  <c r="I216" i="7" s="1"/>
  <c r="J215" i="7"/>
  <c r="I215" i="7" s="1"/>
  <c r="J214" i="7"/>
  <c r="I214" i="7" s="1"/>
  <c r="J213" i="7"/>
  <c r="I213" i="7" s="1"/>
  <c r="J212" i="7"/>
  <c r="I212" i="7" s="1"/>
  <c r="J211" i="7"/>
  <c r="I211" i="7" s="1"/>
  <c r="J210" i="7"/>
  <c r="I210" i="7" s="1"/>
  <c r="J209" i="7"/>
  <c r="I209" i="7" s="1"/>
  <c r="J208" i="7"/>
  <c r="I208" i="7" s="1"/>
  <c r="J207" i="7"/>
  <c r="I207" i="7" s="1"/>
  <c r="J206" i="7"/>
  <c r="I206" i="7" s="1"/>
  <c r="J205" i="7"/>
  <c r="I205" i="7" s="1"/>
  <c r="J204" i="7"/>
  <c r="I204" i="7" s="1"/>
  <c r="J203" i="7"/>
  <c r="I203" i="7" s="1"/>
  <c r="J202" i="7"/>
  <c r="I202" i="7" s="1"/>
  <c r="J201" i="7"/>
  <c r="I201" i="7" s="1"/>
  <c r="J200" i="7"/>
  <c r="I200" i="7" s="1"/>
  <c r="J199" i="7"/>
  <c r="I199" i="7" s="1"/>
  <c r="J198" i="7"/>
  <c r="I198" i="7" s="1"/>
  <c r="J197" i="7"/>
  <c r="I197" i="7" s="1"/>
  <c r="J196" i="7"/>
  <c r="I196" i="7" s="1"/>
  <c r="J195" i="7"/>
  <c r="I195" i="7" s="1"/>
  <c r="J194" i="7"/>
  <c r="I194" i="7" s="1"/>
  <c r="J193" i="7"/>
  <c r="I193" i="7" s="1"/>
  <c r="J192" i="7"/>
  <c r="I192" i="7" s="1"/>
  <c r="J191" i="7"/>
  <c r="I191" i="7" s="1"/>
  <c r="J190" i="7"/>
  <c r="I190" i="7" s="1"/>
  <c r="J189" i="7"/>
  <c r="I189" i="7" s="1"/>
  <c r="J188" i="7"/>
  <c r="I188" i="7" s="1"/>
  <c r="J187" i="7"/>
  <c r="I187" i="7" s="1"/>
  <c r="J186" i="7"/>
  <c r="I186" i="7" s="1"/>
  <c r="J185" i="7"/>
  <c r="I185" i="7" s="1"/>
  <c r="J184" i="7"/>
  <c r="I184" i="7" s="1"/>
  <c r="J183" i="7"/>
  <c r="I183" i="7" s="1"/>
  <c r="J182" i="7"/>
  <c r="I182" i="7" s="1"/>
  <c r="J181" i="7"/>
  <c r="I181" i="7" s="1"/>
  <c r="J180" i="7"/>
  <c r="I180" i="7" s="1"/>
  <c r="J179" i="7"/>
  <c r="I179" i="7" s="1"/>
  <c r="J178" i="7"/>
  <c r="I178" i="7" s="1"/>
  <c r="J177" i="7"/>
  <c r="I177" i="7" s="1"/>
  <c r="J176" i="7"/>
  <c r="I176" i="7" s="1"/>
  <c r="J175" i="7"/>
  <c r="I175" i="7" s="1"/>
  <c r="J174" i="7"/>
  <c r="I174" i="7" s="1"/>
  <c r="J173" i="7"/>
  <c r="I173" i="7" s="1"/>
  <c r="J172" i="7"/>
  <c r="I172" i="7" s="1"/>
  <c r="J171" i="7"/>
  <c r="I171" i="7" s="1"/>
  <c r="J170" i="7"/>
  <c r="I170" i="7" s="1"/>
  <c r="J169" i="7"/>
  <c r="I169" i="7" s="1"/>
  <c r="J168" i="7"/>
  <c r="I168" i="7" s="1"/>
  <c r="J167" i="7"/>
  <c r="I167" i="7" s="1"/>
  <c r="J166" i="7"/>
  <c r="I166" i="7" s="1"/>
  <c r="J165" i="7"/>
  <c r="I165" i="7" s="1"/>
  <c r="J164" i="7"/>
  <c r="I164" i="7" s="1"/>
  <c r="J163" i="7"/>
  <c r="I163" i="7" s="1"/>
  <c r="J162" i="7"/>
  <c r="I162" i="7" s="1"/>
  <c r="J161" i="7"/>
  <c r="I161" i="7" s="1"/>
  <c r="J160" i="7"/>
  <c r="I160" i="7" s="1"/>
  <c r="J159" i="7"/>
  <c r="I159" i="7" s="1"/>
  <c r="J158" i="7"/>
  <c r="I158" i="7" s="1"/>
  <c r="J157" i="7"/>
  <c r="I157" i="7" s="1"/>
  <c r="J156" i="7"/>
  <c r="I156" i="7" s="1"/>
  <c r="J155" i="7"/>
  <c r="I155" i="7" s="1"/>
  <c r="J154" i="7"/>
  <c r="I154" i="7" s="1"/>
  <c r="J153" i="7"/>
  <c r="I153" i="7" s="1"/>
  <c r="J152" i="7"/>
  <c r="I152" i="7" s="1"/>
  <c r="J151" i="7"/>
  <c r="I151" i="7" s="1"/>
  <c r="J150" i="7"/>
  <c r="I150" i="7" s="1"/>
  <c r="J149" i="7"/>
  <c r="I149" i="7" s="1"/>
  <c r="J148" i="7"/>
  <c r="I148" i="7" s="1"/>
  <c r="J147" i="7"/>
  <c r="I147" i="7" s="1"/>
  <c r="J146" i="7"/>
  <c r="I146" i="7" s="1"/>
  <c r="J145" i="7"/>
  <c r="I145" i="7" s="1"/>
  <c r="J144" i="7"/>
  <c r="I144" i="7" s="1"/>
  <c r="J143" i="7"/>
  <c r="I143" i="7" s="1"/>
  <c r="J142" i="7"/>
  <c r="I142" i="7" s="1"/>
  <c r="J141" i="7"/>
  <c r="I141" i="7" s="1"/>
  <c r="J140" i="7"/>
  <c r="I140" i="7" s="1"/>
  <c r="J139" i="7"/>
  <c r="I139" i="7" s="1"/>
  <c r="J138" i="7"/>
  <c r="I138" i="7" s="1"/>
  <c r="J137" i="7"/>
  <c r="I137" i="7" s="1"/>
  <c r="J136" i="7"/>
  <c r="I136" i="7" s="1"/>
  <c r="J135" i="7"/>
  <c r="I135" i="7" s="1"/>
  <c r="J134" i="7"/>
  <c r="I134" i="7" s="1"/>
  <c r="J133" i="7"/>
  <c r="I133" i="7" s="1"/>
  <c r="J132" i="7"/>
  <c r="I132" i="7" s="1"/>
  <c r="J131" i="7"/>
  <c r="I131" i="7" s="1"/>
  <c r="J130" i="7"/>
  <c r="I130" i="7" s="1"/>
  <c r="J129" i="7"/>
  <c r="I129" i="7" s="1"/>
  <c r="J128" i="7"/>
  <c r="I128" i="7" s="1"/>
  <c r="J127" i="7"/>
  <c r="I127" i="7" s="1"/>
  <c r="J126" i="7"/>
  <c r="I126" i="7" s="1"/>
  <c r="J125" i="7"/>
  <c r="I125" i="7" s="1"/>
  <c r="J124" i="7"/>
  <c r="I124" i="7" s="1"/>
  <c r="J123" i="7"/>
  <c r="I123" i="7" s="1"/>
  <c r="J122" i="7"/>
  <c r="I122" i="7" s="1"/>
  <c r="J121" i="7"/>
  <c r="I121" i="7" s="1"/>
  <c r="J120" i="7"/>
  <c r="I120" i="7" s="1"/>
  <c r="J119" i="7"/>
  <c r="I119" i="7" s="1"/>
  <c r="J118" i="7"/>
  <c r="I118" i="7" s="1"/>
  <c r="J117" i="7"/>
  <c r="I117" i="7" s="1"/>
  <c r="J116" i="7"/>
  <c r="I116" i="7" s="1"/>
  <c r="J115" i="7"/>
  <c r="I115" i="7" s="1"/>
  <c r="J114" i="7"/>
  <c r="I114" i="7" s="1"/>
  <c r="J113" i="7"/>
  <c r="I113" i="7" s="1"/>
  <c r="J112" i="7"/>
  <c r="I112" i="7" s="1"/>
  <c r="J111" i="7"/>
  <c r="I111" i="7" s="1"/>
  <c r="J110" i="7"/>
  <c r="I110" i="7" s="1"/>
  <c r="J109" i="7"/>
  <c r="I109" i="7" s="1"/>
  <c r="J108" i="7"/>
  <c r="I108" i="7" s="1"/>
  <c r="J107" i="7"/>
  <c r="I107" i="7" s="1"/>
  <c r="J106" i="7"/>
  <c r="I106" i="7" s="1"/>
  <c r="J105" i="7"/>
  <c r="I105" i="7" s="1"/>
  <c r="J104" i="7"/>
  <c r="I104" i="7" s="1"/>
  <c r="J103" i="7"/>
  <c r="I103" i="7" s="1"/>
  <c r="J102" i="7"/>
  <c r="I102" i="7" s="1"/>
  <c r="J101" i="7"/>
  <c r="I101" i="7" s="1"/>
  <c r="J100" i="7"/>
  <c r="I100" i="7" s="1"/>
  <c r="J99" i="7"/>
  <c r="I99" i="7" s="1"/>
  <c r="J98" i="7"/>
  <c r="I98" i="7" s="1"/>
  <c r="J97" i="7"/>
  <c r="I97" i="7" s="1"/>
  <c r="J96" i="7"/>
  <c r="I96" i="7" s="1"/>
  <c r="J95" i="7"/>
  <c r="I95" i="7" s="1"/>
  <c r="J94" i="7"/>
  <c r="I94" i="7" s="1"/>
  <c r="J93" i="7"/>
  <c r="I93" i="7" s="1"/>
  <c r="J92" i="7"/>
  <c r="I92" i="7" s="1"/>
  <c r="J91" i="7"/>
  <c r="I91" i="7" s="1"/>
  <c r="J90" i="7"/>
  <c r="I90" i="7" s="1"/>
  <c r="J89" i="7"/>
  <c r="I89" i="7" s="1"/>
  <c r="J88" i="7"/>
  <c r="I88" i="7" s="1"/>
  <c r="J87" i="7"/>
  <c r="I87" i="7" s="1"/>
  <c r="J86" i="7"/>
  <c r="I86" i="7" s="1"/>
  <c r="J85" i="7"/>
  <c r="I85" i="7" s="1"/>
  <c r="J84" i="7"/>
  <c r="I84" i="7" s="1"/>
  <c r="J83" i="7"/>
  <c r="I83" i="7" s="1"/>
  <c r="J82" i="7"/>
  <c r="I82" i="7" s="1"/>
  <c r="J81" i="7"/>
  <c r="I81" i="7" s="1"/>
  <c r="J80" i="7"/>
  <c r="I80" i="7" s="1"/>
  <c r="J79" i="7"/>
  <c r="I79" i="7" s="1"/>
  <c r="J78" i="7"/>
  <c r="I78" i="7" s="1"/>
  <c r="J77" i="7"/>
  <c r="I77" i="7" s="1"/>
  <c r="J76" i="7"/>
  <c r="I76" i="7" s="1"/>
  <c r="J75" i="7"/>
  <c r="I75" i="7" s="1"/>
  <c r="J74" i="7"/>
  <c r="I74" i="7" s="1"/>
  <c r="J73" i="7"/>
  <c r="I73" i="7" s="1"/>
  <c r="J72" i="7"/>
  <c r="I72" i="7" s="1"/>
  <c r="J71" i="7"/>
  <c r="I71" i="7" s="1"/>
  <c r="J70" i="7"/>
  <c r="I70" i="7" s="1"/>
  <c r="J69" i="7"/>
  <c r="I69" i="7" s="1"/>
  <c r="J68" i="7"/>
  <c r="I68" i="7" s="1"/>
  <c r="J67" i="7"/>
  <c r="I67" i="7" s="1"/>
  <c r="J66" i="7"/>
  <c r="I66" i="7" s="1"/>
  <c r="J65" i="7"/>
  <c r="I65" i="7" s="1"/>
  <c r="J64" i="7"/>
  <c r="I64" i="7" s="1"/>
  <c r="J63" i="7"/>
  <c r="I63" i="7" s="1"/>
  <c r="J62" i="7"/>
  <c r="I62" i="7" s="1"/>
  <c r="J61" i="7"/>
  <c r="I61" i="7" s="1"/>
  <c r="J60" i="7"/>
  <c r="I60" i="7" s="1"/>
  <c r="J59" i="7"/>
  <c r="I59" i="7" s="1"/>
  <c r="J58" i="7"/>
  <c r="I58" i="7" s="1"/>
  <c r="J57" i="7"/>
  <c r="I57" i="7" s="1"/>
  <c r="J56" i="7"/>
  <c r="I56" i="7" s="1"/>
  <c r="J55" i="7"/>
  <c r="I55" i="7" s="1"/>
  <c r="J54" i="7"/>
  <c r="I54" i="7" s="1"/>
  <c r="J53" i="7"/>
  <c r="I53" i="7" s="1"/>
  <c r="J52" i="7"/>
  <c r="I52" i="7" s="1"/>
  <c r="J51" i="7"/>
  <c r="I51" i="7" s="1"/>
  <c r="J50" i="7"/>
  <c r="I50" i="7" s="1"/>
  <c r="J49" i="7"/>
  <c r="I49" i="7" s="1"/>
  <c r="J48" i="7"/>
  <c r="I48" i="7" s="1"/>
  <c r="J47" i="7"/>
  <c r="I47" i="7" s="1"/>
  <c r="J46" i="7"/>
  <c r="I46" i="7" s="1"/>
  <c r="J45" i="7"/>
  <c r="I45" i="7" s="1"/>
  <c r="J44" i="7"/>
  <c r="I44" i="7" s="1"/>
  <c r="J43" i="7"/>
  <c r="I43" i="7" s="1"/>
  <c r="J42" i="7"/>
  <c r="I42" i="7" s="1"/>
  <c r="J41" i="7"/>
  <c r="I41" i="7" s="1"/>
  <c r="J40" i="7"/>
  <c r="I40" i="7" s="1"/>
  <c r="J39" i="7"/>
  <c r="I39" i="7" s="1"/>
  <c r="J38" i="7"/>
  <c r="I38" i="7" s="1"/>
  <c r="J37" i="7"/>
  <c r="I37" i="7" s="1"/>
  <c r="J36" i="7"/>
  <c r="I36" i="7" s="1"/>
  <c r="J35" i="7"/>
  <c r="I35" i="7" s="1"/>
  <c r="J34" i="7"/>
  <c r="I34" i="7" s="1"/>
  <c r="J33" i="7"/>
  <c r="I33" i="7" s="1"/>
  <c r="J32" i="7"/>
  <c r="I32" i="7" s="1"/>
  <c r="J31" i="7"/>
  <c r="I31" i="7" s="1"/>
  <c r="J30" i="7"/>
  <c r="I30" i="7" s="1"/>
  <c r="J29" i="7"/>
  <c r="I29" i="7" s="1"/>
  <c r="J28" i="7"/>
  <c r="I28" i="7" s="1"/>
  <c r="J27" i="7"/>
  <c r="I27" i="7" s="1"/>
  <c r="J26" i="7"/>
  <c r="I26" i="7" s="1"/>
  <c r="J25" i="7"/>
  <c r="I25" i="7" s="1"/>
  <c r="J24" i="7"/>
  <c r="I24" i="7" s="1"/>
  <c r="J23" i="7"/>
  <c r="I23" i="7" s="1"/>
  <c r="J22" i="7"/>
  <c r="I22" i="7" s="1"/>
  <c r="J21" i="7"/>
  <c r="I21" i="7" s="1"/>
  <c r="J20" i="7"/>
  <c r="I20" i="7" s="1"/>
  <c r="J19" i="7"/>
  <c r="I19" i="7" s="1"/>
  <c r="J18" i="7"/>
  <c r="I18" i="7" s="1"/>
  <c r="J17" i="7"/>
  <c r="I17" i="7" s="1"/>
  <c r="J16" i="7"/>
  <c r="I16" i="7" s="1"/>
  <c r="J15" i="7"/>
  <c r="I15" i="7" s="1"/>
  <c r="J14" i="7"/>
  <c r="I14" i="7" s="1"/>
  <c r="J13" i="7"/>
  <c r="I13" i="7" s="1"/>
  <c r="J12" i="7"/>
  <c r="I12" i="7" s="1"/>
  <c r="J11" i="7"/>
  <c r="I11" i="7" s="1"/>
  <c r="J10" i="7"/>
  <c r="I10" i="7" s="1"/>
  <c r="J9" i="7"/>
  <c r="I9" i="7" s="1"/>
  <c r="J8" i="7"/>
  <c r="I8" i="7" s="1"/>
  <c r="J7" i="7"/>
  <c r="I7" i="7" s="1"/>
  <c r="J6" i="7"/>
  <c r="I6" i="7" s="1"/>
  <c r="J5" i="7"/>
  <c r="I5" i="7" s="1"/>
  <c r="J4" i="7"/>
  <c r="I4" i="7" s="1"/>
  <c r="J3" i="7"/>
  <c r="I3" i="7" s="1"/>
</calcChain>
</file>

<file path=xl/sharedStrings.xml><?xml version="1.0" encoding="utf-8"?>
<sst xmlns="http://schemas.openxmlformats.org/spreadsheetml/2006/main" count="3493" uniqueCount="2011">
  <si>
    <t>NDC</t>
  </si>
  <si>
    <t>吉川弘文館</t>
  </si>
  <si>
    <t>丸善出版</t>
  </si>
  <si>
    <t>336.4</t>
  </si>
  <si>
    <t>202306</t>
  </si>
  <si>
    <t>335</t>
  </si>
  <si>
    <t>慶應義塾大学出版会</t>
  </si>
  <si>
    <t>かもがわ出版</t>
  </si>
  <si>
    <t>東洋経済新報社</t>
  </si>
  <si>
    <t>596</t>
  </si>
  <si>
    <t>548</t>
  </si>
  <si>
    <t>築地書館</t>
  </si>
  <si>
    <t>創元社</t>
  </si>
  <si>
    <t>インプレス</t>
  </si>
  <si>
    <t>メディカ出版</t>
  </si>
  <si>
    <t>朝倉書店</t>
  </si>
  <si>
    <t>クロスメディア・パブリッシング</t>
  </si>
  <si>
    <t>翔泳社</t>
  </si>
  <si>
    <t>農山漁村文化協会</t>
  </si>
  <si>
    <t>青弓社</t>
  </si>
  <si>
    <t>山と溪谷社</t>
  </si>
  <si>
    <t>誠文堂新光社</t>
  </si>
  <si>
    <t>ディスカヴァー・トゥエンティワン</t>
  </si>
  <si>
    <t>JTBパブリッシング</t>
  </si>
  <si>
    <t>実務教育出版</t>
  </si>
  <si>
    <t>イカロス出版</t>
  </si>
  <si>
    <t>自由国民社</t>
  </si>
  <si>
    <t>202309</t>
  </si>
  <si>
    <t>202310</t>
  </si>
  <si>
    <t>202311</t>
  </si>
  <si>
    <t>202312</t>
  </si>
  <si>
    <t>202401</t>
  </si>
  <si>
    <t>202402</t>
  </si>
  <si>
    <t>202403</t>
  </si>
  <si>
    <t>202404</t>
  </si>
  <si>
    <t>202405</t>
  </si>
  <si>
    <t>アルク</t>
  </si>
  <si>
    <t>中央経済社</t>
  </si>
  <si>
    <t>タイトル</t>
    <phoneticPr fontId="4"/>
  </si>
  <si>
    <t>副タイトル</t>
    <rPh sb="0" eb="1">
      <t>フク</t>
    </rPh>
    <phoneticPr fontId="4"/>
  </si>
  <si>
    <t>著者</t>
    <phoneticPr fontId="4"/>
  </si>
  <si>
    <t>出版社</t>
    <phoneticPr fontId="4"/>
  </si>
  <si>
    <t>出版年月</t>
    <rPh sb="0" eb="3">
      <t>シュッパンネン</t>
    </rPh>
    <rPh sb="3" eb="4">
      <t>ゲツ</t>
    </rPh>
    <phoneticPr fontId="4"/>
  </si>
  <si>
    <t>音声読み上げ</t>
    <rPh sb="0" eb="2">
      <t>オンセイ</t>
    </rPh>
    <rPh sb="2" eb="3">
      <t>ヨ</t>
    </rPh>
    <rPh sb="4" eb="5">
      <t>ア</t>
    </rPh>
    <phoneticPr fontId="3"/>
  </si>
  <si>
    <t>電子書籍へのリンク
（Myライブラリにログイン後
こちらをご利用ください）</t>
    <rPh sb="0" eb="2">
      <t>デンシ</t>
    </rPh>
    <rPh sb="2" eb="4">
      <t>ショセキ</t>
    </rPh>
    <rPh sb="23" eb="24">
      <t>ゴ</t>
    </rPh>
    <rPh sb="30" eb="32">
      <t>リヨウ</t>
    </rPh>
    <phoneticPr fontId="4"/>
  </si>
  <si>
    <t>子ども向け</t>
    <rPh sb="0" eb="1">
      <t>コ</t>
    </rPh>
    <rPh sb="3" eb="4">
      <t>ム</t>
    </rPh>
    <phoneticPr fontId="4"/>
  </si>
  <si>
    <t>鳥取県関係
キーワード</t>
    <rPh sb="0" eb="2">
      <t>トットリ</t>
    </rPh>
    <rPh sb="2" eb="3">
      <t>ケン</t>
    </rPh>
    <rPh sb="3" eb="5">
      <t>カンケイ</t>
    </rPh>
    <phoneticPr fontId="4"/>
  </si>
  <si>
    <t>鳥取県関係ページのある資料
鳥取県ゆかりの人物の著作</t>
    <rPh sb="0" eb="2">
      <t>トットリ</t>
    </rPh>
    <rPh sb="2" eb="3">
      <t>ケン</t>
    </rPh>
    <rPh sb="3" eb="5">
      <t>カンケイ</t>
    </rPh>
    <rPh sb="11" eb="13">
      <t>シリョウ</t>
    </rPh>
    <rPh sb="14" eb="17">
      <t>トットリケン</t>
    </rPh>
    <rPh sb="21" eb="23">
      <t>ジンブツ</t>
    </rPh>
    <rPh sb="24" eb="26">
      <t>チョサク</t>
    </rPh>
    <phoneticPr fontId="4"/>
  </si>
  <si>
    <t>日外アソシエーツ【編】</t>
  </si>
  <si>
    <t>農文協【編】</t>
  </si>
  <si>
    <t>日外アソシエーツ</t>
  </si>
  <si>
    <t>文光堂</t>
  </si>
  <si>
    <t>日本能率協会マネジメントセンター</t>
  </si>
  <si>
    <t>日本評論社</t>
  </si>
  <si>
    <t>オーム社</t>
  </si>
  <si>
    <t>岩波書店</t>
  </si>
  <si>
    <t>304</t>
  </si>
  <si>
    <t>547.48</t>
  </si>
  <si>
    <t>727</t>
  </si>
  <si>
    <t>202406</t>
  </si>
  <si>
    <t>202409</t>
  </si>
  <si>
    <t>202408</t>
  </si>
  <si>
    <t>202407</t>
  </si>
  <si>
    <t>202301</t>
  </si>
  <si>
    <t>202303</t>
  </si>
  <si>
    <t>202305</t>
  </si>
  <si>
    <t>202302</t>
  </si>
  <si>
    <t>202304</t>
  </si>
  <si>
    <t>202410</t>
  </si>
  <si>
    <t>202107</t>
  </si>
  <si>
    <t>202106</t>
  </si>
  <si>
    <t>202411</t>
  </si>
  <si>
    <t>202501</t>
  </si>
  <si>
    <t>202412</t>
  </si>
  <si>
    <t>202502</t>
  </si>
  <si>
    <t>小学館</t>
  </si>
  <si>
    <t>837.8</t>
  </si>
  <si>
    <t>エムディエヌコーポレーション</t>
  </si>
  <si>
    <t>100</t>
  </si>
  <si>
    <t>673.9</t>
  </si>
  <si>
    <t>診断と治療社</t>
  </si>
  <si>
    <t>379.9</t>
  </si>
  <si>
    <t>336.42</t>
  </si>
  <si>
    <t>913.6</t>
  </si>
  <si>
    <t>地平社</t>
  </si>
  <si>
    <t>202011</t>
  </si>
  <si>
    <t>002.7</t>
  </si>
  <si>
    <t>830</t>
  </si>
  <si>
    <t>914.6</t>
  </si>
  <si>
    <t>596.3</t>
  </si>
  <si>
    <t>書誌番号</t>
    <rPh sb="0" eb="2">
      <t>ショシ</t>
    </rPh>
    <rPh sb="2" eb="4">
      <t>バンゴウ</t>
    </rPh>
    <phoneticPr fontId="4"/>
  </si>
  <si>
    <t>今井出版</t>
  </si>
  <si>
    <t>白水社</t>
  </si>
  <si>
    <t>毎日新聞出版</t>
  </si>
  <si>
    <t>明石書店</t>
  </si>
  <si>
    <t>新星出版社</t>
  </si>
  <si>
    <t>289.1</t>
  </si>
  <si>
    <t>324.7</t>
  </si>
  <si>
    <t>367.2</t>
  </si>
  <si>
    <t>367.3</t>
  </si>
  <si>
    <t>471</t>
  </si>
  <si>
    <t>498.6</t>
  </si>
  <si>
    <t>509.66</t>
  </si>
  <si>
    <t>675</t>
  </si>
  <si>
    <t>913.36</t>
  </si>
  <si>
    <t>202503</t>
  </si>
  <si>
    <t>202504</t>
  </si>
  <si>
    <t>202209</t>
  </si>
  <si>
    <t>202207</t>
  </si>
  <si>
    <t>202505</t>
  </si>
  <si>
    <t>202210</t>
  </si>
  <si>
    <t>○</t>
  </si>
  <si>
    <t>319.8</t>
  </si>
  <si>
    <t>312.1</t>
  </si>
  <si>
    <t>202211</t>
  </si>
  <si>
    <t>518.52</t>
  </si>
  <si>
    <t>中山書店</t>
  </si>
  <si>
    <t>202506</t>
  </si>
  <si>
    <t>617.6</t>
  </si>
  <si>
    <t>関根俊輔</t>
  </si>
  <si>
    <t>367.7</t>
  </si>
  <si>
    <t>平松類</t>
  </si>
  <si>
    <t>花伝社</t>
  </si>
  <si>
    <t>291.71</t>
  </si>
  <si>
    <t>山崎祐一</t>
  </si>
  <si>
    <t>330</t>
  </si>
  <si>
    <t>311.7</t>
  </si>
  <si>
    <t>リベラル社</t>
  </si>
  <si>
    <t>202004</t>
  </si>
  <si>
    <t>202112</t>
  </si>
  <si>
    <t>同文舘出版</t>
  </si>
  <si>
    <t>335.4</t>
  </si>
  <si>
    <t>180</t>
  </si>
  <si>
    <t>昭文社</t>
  </si>
  <si>
    <t>202507</t>
  </si>
  <si>
    <t>カンゼン</t>
  </si>
  <si>
    <t>488.21</t>
  </si>
  <si>
    <t>202007</t>
  </si>
  <si>
    <t>202110</t>
  </si>
  <si>
    <t>361.5</t>
  </si>
  <si>
    <t>783.7</t>
  </si>
  <si>
    <t>standards</t>
  </si>
  <si>
    <t>202508</t>
  </si>
  <si>
    <t>すばる舎</t>
  </si>
  <si>
    <t>穂村弘</t>
  </si>
  <si>
    <t>332.06</t>
  </si>
  <si>
    <t>共立出版</t>
  </si>
  <si>
    <t>365.3</t>
  </si>
  <si>
    <t>217.2</t>
  </si>
  <si>
    <t/>
  </si>
  <si>
    <t>船上山の戦い、鳥取城の戦いなど</t>
    <rPh sb="0" eb="3">
      <t>センジョウサン</t>
    </rPh>
    <rPh sb="4" eb="5">
      <t>タタカ</t>
    </rPh>
    <rPh sb="7" eb="9">
      <t>トットリ</t>
    </rPh>
    <rPh sb="9" eb="10">
      <t>ジョウ</t>
    </rPh>
    <rPh sb="11" eb="12">
      <t>タタカ</t>
    </rPh>
    <phoneticPr fontId="4"/>
  </si>
  <si>
    <t>境港市</t>
    <rPh sb="0" eb="3">
      <t>サカイミナトシ</t>
    </rPh>
    <phoneticPr fontId="4"/>
  </si>
  <si>
    <t>米原昶、鳥取の資本家、智頭</t>
    <rPh sb="4" eb="6">
      <t>トットリ</t>
    </rPh>
    <rPh sb="7" eb="10">
      <t>シホンカ</t>
    </rPh>
    <rPh sb="11" eb="13">
      <t>チズ</t>
    </rPh>
    <phoneticPr fontId="4"/>
  </si>
  <si>
    <t>こどもの国、水木しげる記念館などの観光地</t>
    <rPh sb="4" eb="5">
      <t>クニ</t>
    </rPh>
    <rPh sb="6" eb="8">
      <t>ミズキ</t>
    </rPh>
    <rPh sb="11" eb="13">
      <t>キネン</t>
    </rPh>
    <rPh sb="13" eb="14">
      <t>カン</t>
    </rPh>
    <rPh sb="17" eb="20">
      <t>カンコウチ</t>
    </rPh>
    <phoneticPr fontId="4"/>
  </si>
  <si>
    <t>鳥取砂丘など観光地</t>
    <rPh sb="0" eb="2">
      <t>トットリ</t>
    </rPh>
    <rPh sb="2" eb="4">
      <t>サキュウ</t>
    </rPh>
    <rPh sb="6" eb="9">
      <t>カンコウチ</t>
    </rPh>
    <phoneticPr fontId="4"/>
  </si>
  <si>
    <r>
      <t>鳥取市中心市街地における空き家活用　</t>
    </r>
    <r>
      <rPr>
        <sz val="11"/>
        <color theme="1"/>
        <rFont val="Microsoft JhengHei"/>
        <family val="1"/>
      </rPr>
      <t>─</t>
    </r>
    <r>
      <rPr>
        <sz val="11"/>
        <color theme="1"/>
        <rFont val="Microsoft JhengHei"/>
        <family val="1"/>
        <charset val="128"/>
      </rPr>
      <t>㈱まるにわの実践から</t>
    </r>
    <r>
      <rPr>
        <sz val="11"/>
        <color theme="1"/>
        <rFont val="Microsoft JhengHei"/>
        <family val="1"/>
      </rPr>
      <t>─</t>
    </r>
    <phoneticPr fontId="4"/>
  </si>
  <si>
    <t>作者が米子市出身</t>
    <rPh sb="0" eb="2">
      <t>サクシャ</t>
    </rPh>
    <rPh sb="3" eb="6">
      <t>ヨナゴシ</t>
    </rPh>
    <rPh sb="6" eb="8">
      <t>シュッシン</t>
    </rPh>
    <phoneticPr fontId="4"/>
  </si>
  <si>
    <t>作者が大山町在住</t>
    <rPh sb="0" eb="2">
      <t>サクシャ</t>
    </rPh>
    <rPh sb="3" eb="6">
      <t>ダイセンチョウ</t>
    </rPh>
    <rPh sb="6" eb="8">
      <t>ザイジュウ</t>
    </rPh>
    <phoneticPr fontId="4"/>
  </si>
  <si>
    <t>妻木晩田遺跡、たたら製鉄など</t>
    <rPh sb="10" eb="12">
      <t>セイテツ</t>
    </rPh>
    <phoneticPr fontId="4"/>
  </si>
  <si>
    <t>道の駅ほうじょう等</t>
    <rPh sb="0" eb="1">
      <t>ミチ</t>
    </rPh>
    <rPh sb="2" eb="3">
      <t>エキ</t>
    </rPh>
    <rPh sb="8" eb="9">
      <t>ナド</t>
    </rPh>
    <phoneticPr fontId="4"/>
  </si>
  <si>
    <t>前田寛治など鳥取県の美術家</t>
    <rPh sb="0" eb="2">
      <t>マエタ</t>
    </rPh>
    <rPh sb="2" eb="4">
      <t>カンジ</t>
    </rPh>
    <rPh sb="6" eb="9">
      <t>トットリケン</t>
    </rPh>
    <rPh sb="10" eb="12">
      <t>ビジュツ</t>
    </rPh>
    <rPh sb="12" eb="13">
      <t>カ</t>
    </rPh>
    <phoneticPr fontId="4"/>
  </si>
  <si>
    <t>大山、砂丘など</t>
    <rPh sb="0" eb="2">
      <t>ダイセン</t>
    </rPh>
    <rPh sb="3" eb="5">
      <t>サキュウ</t>
    </rPh>
    <phoneticPr fontId="4"/>
  </si>
  <si>
    <t>中海が舞台の小説　作者は鳥取県出身</t>
    <rPh sb="0" eb="2">
      <t>ナカウミ</t>
    </rPh>
    <rPh sb="3" eb="5">
      <t>ブタイ</t>
    </rPh>
    <rPh sb="6" eb="8">
      <t>ショウセツ</t>
    </rPh>
    <rPh sb="9" eb="11">
      <t>サクシャ</t>
    </rPh>
    <rPh sb="12" eb="15">
      <t>トットリケン</t>
    </rPh>
    <rPh sb="15" eb="17">
      <t>シュッシン</t>
    </rPh>
    <phoneticPr fontId="4"/>
  </si>
  <si>
    <t>鳥取の県鳥としてオシドリが紹介</t>
    <rPh sb="0" eb="2">
      <t>トットリ</t>
    </rPh>
    <rPh sb="3" eb="5">
      <t>ケンチョウ</t>
    </rPh>
    <rPh sb="13" eb="15">
      <t>ショウカイ</t>
    </rPh>
    <phoneticPr fontId="4"/>
  </si>
  <si>
    <t>鳥取短期大学　地域コミュニケーション学科　編</t>
    <rPh sb="0" eb="2">
      <t>トットリ</t>
    </rPh>
    <rPh sb="2" eb="4">
      <t>タンキ</t>
    </rPh>
    <rPh sb="4" eb="6">
      <t>ダイガク</t>
    </rPh>
    <rPh sb="7" eb="9">
      <t>チイキ</t>
    </rPh>
    <rPh sb="18" eb="20">
      <t>ガッカ</t>
    </rPh>
    <rPh sb="21" eb="22">
      <t>ヘン</t>
    </rPh>
    <phoneticPr fontId="4"/>
  </si>
  <si>
    <t>1600003522</t>
  </si>
  <si>
    <t>流転する世界の成り立ちとしくみを知る編</t>
  </si>
  <si>
    <t>チェ・ソンホ【著】</t>
  </si>
  <si>
    <t>002</t>
  </si>
  <si>
    <t>1600003523</t>
  </si>
  <si>
    <t>堀田秀吾</t>
  </si>
  <si>
    <t>アスコム</t>
  </si>
  <si>
    <t>202103</t>
  </si>
  <si>
    <t>1600003526</t>
  </si>
  <si>
    <t>生成AIを自在に使いこなして仕事を効率化！</t>
  </si>
  <si>
    <t>本郷喜千</t>
  </si>
  <si>
    <t>007.1</t>
  </si>
  <si>
    <t>1600003525</t>
  </si>
  <si>
    <t>歴史、仕組み、倫理―そして、AIは意思をもつのか？</t>
  </si>
  <si>
    <t>インガ・ストルムケ【著】</t>
  </si>
  <si>
    <t>1600003524</t>
  </si>
  <si>
    <t>Amazon Bedrock×GitHub Actionsで作る 次世代校正ワークフロー</t>
  </si>
  <si>
    <t>木村俊彦</t>
  </si>
  <si>
    <t>インプレス NextPublishing</t>
  </si>
  <si>
    <t>202509</t>
  </si>
  <si>
    <t>1600003527</t>
  </si>
  <si>
    <t>iPadOS 18対応</t>
  </si>
  <si>
    <t>standards【編】</t>
  </si>
  <si>
    <t>007.6</t>
  </si>
  <si>
    <t>1600003528</t>
  </si>
  <si>
    <t>浅野桜</t>
  </si>
  <si>
    <t>007.637</t>
  </si>
  <si>
    <t>1600003530</t>
  </si>
  <si>
    <t>ライブラリを活用したAIの作り方</t>
  </si>
  <si>
    <t>飯尾淳</t>
  </si>
  <si>
    <t>007.64</t>
  </si>
  <si>
    <t>1600003529</t>
  </si>
  <si>
    <t>Jason R. Briggs【著】</t>
  </si>
  <si>
    <t>1600003531</t>
  </si>
  <si>
    <t>多様なニーズに寄りそう8つの事例</t>
  </si>
  <si>
    <t>野口武悟</t>
  </si>
  <si>
    <t>三和書籍</t>
  </si>
  <si>
    <t>015</t>
  </si>
  <si>
    <t>1600003532</t>
  </si>
  <si>
    <t>学びたいあなたのためのブックガイド</t>
  </si>
  <si>
    <t>藤木直実【編著】</t>
  </si>
  <si>
    <t>019.5</t>
  </si>
  <si>
    <t>202510</t>
  </si>
  <si>
    <t>1600003533</t>
  </si>
  <si>
    <t>城市郎コレクション　明治・大正・昭和の禁断の出版史</t>
  </si>
  <si>
    <t>平凡社</t>
  </si>
  <si>
    <t>023.8</t>
  </si>
  <si>
    <t>1600003534</t>
  </si>
  <si>
    <t>1・2（2分冊セット）</t>
  </si>
  <si>
    <t>025.1</t>
  </si>
  <si>
    <t>1600003937</t>
  </si>
  <si>
    <t>DBジャパン【編】</t>
  </si>
  <si>
    <t>DBジャパン</t>
  </si>
  <si>
    <t>028.09</t>
  </si>
  <si>
    <t>1600003938</t>
  </si>
  <si>
    <t>1600003535</t>
  </si>
  <si>
    <t>六つの基本問題をめぐる哲学入門</t>
  </si>
  <si>
    <t>高村友也</t>
  </si>
  <si>
    <t>1600003536</t>
  </si>
  <si>
    <t>兵学と朱子学・蘭学・国学</t>
  </si>
  <si>
    <t>前田勉</t>
  </si>
  <si>
    <t>121.5</t>
  </si>
  <si>
    <t>1600003537</t>
  </si>
  <si>
    <t>中原淳一</t>
  </si>
  <si>
    <t>159.6</t>
  </si>
  <si>
    <t>1600003538</t>
  </si>
  <si>
    <t>紀藤正樹</t>
  </si>
  <si>
    <t>169</t>
  </si>
  <si>
    <t>202212</t>
  </si>
  <si>
    <t>1600003539</t>
  </si>
  <si>
    <t>ネルケ無方</t>
  </si>
  <si>
    <t>春秋社</t>
  </si>
  <si>
    <t>1600003540</t>
  </si>
  <si>
    <t>歴史・思想・儀礼</t>
  </si>
  <si>
    <t>宮家準</t>
  </si>
  <si>
    <t>188.59</t>
  </si>
  <si>
    <t>1600003541</t>
  </si>
  <si>
    <t>特集　海藻　東アジアをつなぐ海の資源</t>
  </si>
  <si>
    <t>国立歴史民俗博物館</t>
  </si>
  <si>
    <t>文学通信</t>
  </si>
  <si>
    <t>205</t>
  </si>
  <si>
    <t>1600003542</t>
  </si>
  <si>
    <t>大学の歴史教育を考える会【編】</t>
  </si>
  <si>
    <t>大月書店</t>
  </si>
  <si>
    <t>207</t>
  </si>
  <si>
    <t>1600003543</t>
  </si>
  <si>
    <t>西洋史／古代・中世　世界の原点を学ぶ教養編</t>
  </si>
  <si>
    <t>大久間慶四郎【原著】</t>
  </si>
  <si>
    <t>209</t>
  </si>
  <si>
    <t>1600003544</t>
  </si>
  <si>
    <t>西洋史／近世・近代　現代世界の源流がわかる知識編</t>
  </si>
  <si>
    <t>1600003545</t>
  </si>
  <si>
    <t>有識故実の基礎知識</t>
  </si>
  <si>
    <t>近藤好和</t>
  </si>
  <si>
    <t>210.098</t>
  </si>
  <si>
    <t>1600003546</t>
  </si>
  <si>
    <t>御堂関白記・小右記・権記</t>
  </si>
  <si>
    <t>倉本一宏</t>
  </si>
  <si>
    <t>210.37</t>
  </si>
  <si>
    <t>1600003547</t>
  </si>
  <si>
    <t>江戸往来・近世と現代、そして未来</t>
  </si>
  <si>
    <t>伊藤章治</t>
  </si>
  <si>
    <t>論創社</t>
  </si>
  <si>
    <t>210.5</t>
  </si>
  <si>
    <t>1600003551</t>
  </si>
  <si>
    <t>半藤一利</t>
  </si>
  <si>
    <t>210.7</t>
  </si>
  <si>
    <t>1600003550</t>
  </si>
  <si>
    <t>平凡社【編】</t>
  </si>
  <si>
    <t>1600003548</t>
  </si>
  <si>
    <t>1926-45</t>
  </si>
  <si>
    <t>中村隆英</t>
  </si>
  <si>
    <t>1600003549</t>
  </si>
  <si>
    <t>1945-89</t>
  </si>
  <si>
    <t>1600003552</t>
  </si>
  <si>
    <t>210.76</t>
  </si>
  <si>
    <t>1600003553</t>
  </si>
  <si>
    <t>北海道歴史観光</t>
  </si>
  <si>
    <t>渡辺浩平</t>
  </si>
  <si>
    <t>211</t>
  </si>
  <si>
    <t>1600003554</t>
  </si>
  <si>
    <t>火除地と絵図の社会＝空間</t>
  </si>
  <si>
    <t>千葉正樹</t>
  </si>
  <si>
    <t>213.6</t>
  </si>
  <si>
    <t>1600003963</t>
  </si>
  <si>
    <t>境港市制65周年記念</t>
  </si>
  <si>
    <t>佐々木古代文化研究室【編】</t>
  </si>
  <si>
    <t>1600003555</t>
  </si>
  <si>
    <t>よくわかる沖縄の歴史</t>
  </si>
  <si>
    <t>来間泰男</t>
  </si>
  <si>
    <t>日本経済評論社</t>
  </si>
  <si>
    <t>219.9</t>
  </si>
  <si>
    <t>1600003556</t>
  </si>
  <si>
    <t>マルクス・ロート【著】</t>
  </si>
  <si>
    <t>234.074</t>
  </si>
  <si>
    <t>1600003557</t>
  </si>
  <si>
    <t>オーランドー・ファイジズ【著】</t>
  </si>
  <si>
    <t>238.05</t>
  </si>
  <si>
    <t>1600003558</t>
  </si>
  <si>
    <t>ソ連崩壊後の四半世紀を生きる</t>
  </si>
  <si>
    <t>マーシャ・ゲッセン【著】</t>
  </si>
  <si>
    <t>238.07</t>
  </si>
  <si>
    <t>1600003559</t>
  </si>
  <si>
    <t>データブック・出身県別4万人</t>
  </si>
  <si>
    <t>281.03</t>
  </si>
  <si>
    <t>1600003560</t>
  </si>
  <si>
    <t>政治・生糸貿易・上田藩</t>
  </si>
  <si>
    <t>岩下哲典【編】</t>
  </si>
  <si>
    <t>1600003562</t>
  </si>
  <si>
    <t>鈴木俊幸</t>
  </si>
  <si>
    <t>1600003561</t>
  </si>
  <si>
    <t>本橋弥生</t>
  </si>
  <si>
    <t>1600003563</t>
  </si>
  <si>
    <t>みちのくの奥に広がる、まつろわぬ人々の地へ</t>
  </si>
  <si>
    <t>山下祐介【編】</t>
  </si>
  <si>
    <t>291.21</t>
  </si>
  <si>
    <t>1600003958</t>
  </si>
  <si>
    <t>澤なごみ</t>
  </si>
  <si>
    <t>202512</t>
  </si>
  <si>
    <t>1600003564</t>
  </si>
  <si>
    <t>大山・境港 三朝温泉・蒜山高原</t>
  </si>
  <si>
    <t>291.72</t>
  </si>
  <si>
    <t>1600003565</t>
  </si>
  <si>
    <t>292.24</t>
  </si>
  <si>
    <t>1600003566</t>
  </si>
  <si>
    <t>中世美術に憧れて</t>
  </si>
  <si>
    <t>柚木沙弥郎</t>
  </si>
  <si>
    <t>293.09</t>
  </si>
  <si>
    <t>1600003567</t>
  </si>
  <si>
    <t>藤原章生</t>
  </si>
  <si>
    <t>294.09</t>
  </si>
  <si>
    <t>1600003568</t>
  </si>
  <si>
    <t>295.1</t>
  </si>
  <si>
    <t>1600003569</t>
  </si>
  <si>
    <t>295.393</t>
  </si>
  <si>
    <t>1600003570</t>
  </si>
  <si>
    <t>メディア人類学者が読み解く日本社会</t>
  </si>
  <si>
    <t>金暻和【著】</t>
  </si>
  <si>
    <t>302.1</t>
  </si>
  <si>
    <t>1600003571</t>
  </si>
  <si>
    <t>大治朋子</t>
  </si>
  <si>
    <t>302.285</t>
  </si>
  <si>
    <t>1600003573</t>
  </si>
  <si>
    <t>アメリカ、貶めあう社会</t>
  </si>
  <si>
    <t>前嶋和弘</t>
  </si>
  <si>
    <t>302.53</t>
  </si>
  <si>
    <t>1600003967</t>
  </si>
  <si>
    <t>トランプ・バイデンの時代</t>
  </si>
  <si>
    <t>巽孝之【監修】</t>
  </si>
  <si>
    <t>1600003574</t>
  </si>
  <si>
    <t>南米の経済大国はいま</t>
  </si>
  <si>
    <t>宮本英威</t>
  </si>
  <si>
    <t>302.62</t>
  </si>
  <si>
    <t>1600003575</t>
  </si>
  <si>
    <t>303.1</t>
  </si>
  <si>
    <t>1600003576</t>
  </si>
  <si>
    <t>田畑忍</t>
  </si>
  <si>
    <t>玉川大学出版部</t>
  </si>
  <si>
    <t>1600003577</t>
  </si>
  <si>
    <t>投票と多数決の科学</t>
  </si>
  <si>
    <t>坂井豊貴</t>
  </si>
  <si>
    <t>1600003578</t>
  </si>
  <si>
    <t>私が聞いた「歴史的瞬間」</t>
  </si>
  <si>
    <t>塩田潮</t>
  </si>
  <si>
    <t>1600003579</t>
  </si>
  <si>
    <t>“トランプorバイデン”アメリカの選択</t>
  </si>
  <si>
    <t>渡瀬裕哉</t>
  </si>
  <si>
    <t>312.53</t>
  </si>
  <si>
    <t>202009</t>
  </si>
  <si>
    <t>1600003580</t>
  </si>
  <si>
    <t>自分の頭で考え直すために</t>
  </si>
  <si>
    <t>物江潤</t>
  </si>
  <si>
    <t>314.85</t>
  </si>
  <si>
    <t>1600003581</t>
  </si>
  <si>
    <t>声なき声に耳を傾ける30の物語</t>
  </si>
  <si>
    <t>チェ・ウンスク【著】</t>
  </si>
  <si>
    <t>316.1</t>
  </si>
  <si>
    <t>1600003582</t>
  </si>
  <si>
    <t>アリ・ラッタンシ【著】</t>
  </si>
  <si>
    <t>316.8</t>
  </si>
  <si>
    <t>1600003583</t>
  </si>
  <si>
    <t>民主主義に根ざした行政・議会を求めて</t>
  </si>
  <si>
    <t>成田孝</t>
  </si>
  <si>
    <t>大学教育出版</t>
  </si>
  <si>
    <t>318.5</t>
  </si>
  <si>
    <t>1600003584</t>
  </si>
  <si>
    <t>戦前の日本と世界</t>
  </si>
  <si>
    <t>加藤陽子【著】</t>
  </si>
  <si>
    <t>319.1</t>
  </si>
  <si>
    <t>1600003585</t>
  </si>
  <si>
    <t>危機と均衡の政治学</t>
  </si>
  <si>
    <t>松田康博</t>
  </si>
  <si>
    <t>319.22</t>
  </si>
  <si>
    <t>1600003587</t>
  </si>
  <si>
    <t>日本反核法律家協会【監修】</t>
  </si>
  <si>
    <t>1600003586</t>
  </si>
  <si>
    <t>それでも戦争を選ぶのか。</t>
  </si>
  <si>
    <t>丹羽宇一郎</t>
  </si>
  <si>
    <t>1600003588</t>
  </si>
  <si>
    <t>マンガでわかる孤独死対策</t>
  </si>
  <si>
    <t>高良実【監修】</t>
  </si>
  <si>
    <t>家の光協会</t>
  </si>
  <si>
    <t>320</t>
  </si>
  <si>
    <t>1600003589</t>
  </si>
  <si>
    <t>池田真朗</t>
  </si>
  <si>
    <t>信山社出版</t>
  </si>
  <si>
    <t>320.91</t>
  </si>
  <si>
    <t>1600003590</t>
  </si>
  <si>
    <t>櫻井敬子</t>
  </si>
  <si>
    <t>弘文堂</t>
  </si>
  <si>
    <t>323.9</t>
  </si>
  <si>
    <t>1600003591</t>
  </si>
  <si>
    <t>加藤海成</t>
  </si>
  <si>
    <t>オレンジページ</t>
  </si>
  <si>
    <t>1600003592</t>
  </si>
  <si>
    <t>鎌田實</t>
  </si>
  <si>
    <t>324.77</t>
  </si>
  <si>
    <t>1600003593</t>
  </si>
  <si>
    <t>法令・先判例から読み解く実務のポイント</t>
  </si>
  <si>
    <t>済田秀治【編集代表】</t>
  </si>
  <si>
    <t>新日本法規出版</t>
  </si>
  <si>
    <t>324.86</t>
  </si>
  <si>
    <t>1600003594</t>
  </si>
  <si>
    <t>ある司法心理学者がみた犯罪者たち</t>
  </si>
  <si>
    <t>ケリー・デインズ【著】</t>
  </si>
  <si>
    <t>青土社</t>
  </si>
  <si>
    <t>326.34</t>
  </si>
  <si>
    <t>1600003595</t>
  </si>
  <si>
    <t>中村仁威</t>
  </si>
  <si>
    <t>329.269</t>
  </si>
  <si>
    <t>1600003598</t>
  </si>
  <si>
    <t>ファッション好きから業界関係者まで楽しく読めるアパレルの教養</t>
  </si>
  <si>
    <t>久保雅裕</t>
  </si>
  <si>
    <t>1600003596</t>
  </si>
  <si>
    <t>パン好きから専門家まで楽しく読めるパンの教養</t>
  </si>
  <si>
    <t>池田浩明</t>
  </si>
  <si>
    <t>1600003597</t>
  </si>
  <si>
    <t>鈴木貴歩</t>
  </si>
  <si>
    <t>1600003599</t>
  </si>
  <si>
    <t>ケネー、アダム・スミスからピケティまで</t>
  </si>
  <si>
    <t>ブランコ・ミラノヴィッチ【著】</t>
  </si>
  <si>
    <t>331.85</t>
  </si>
  <si>
    <t>1600003600</t>
  </si>
  <si>
    <t>経済学者はいかにして緊縮財政を発明し、ファシズムへの道を開いたのか</t>
  </si>
  <si>
    <t>クララ・E. マッテイ【著】</t>
  </si>
  <si>
    <t>1600003601</t>
  </si>
  <si>
    <t>かつて経済大国だった「日本」という国について</t>
  </si>
  <si>
    <t>野口悠紀雄</t>
  </si>
  <si>
    <t>332.107</t>
  </si>
  <si>
    <t>1600003602</t>
  </si>
  <si>
    <t>世界を混乱させるその政策を歴史的に考察する</t>
  </si>
  <si>
    <t>萩原伸次郎</t>
  </si>
  <si>
    <t>332.53</t>
  </si>
  <si>
    <t>1600003603</t>
  </si>
  <si>
    <t>混乱する世界をどう読むか</t>
  </si>
  <si>
    <t>ジム・ロジャーズ【著】</t>
  </si>
  <si>
    <t>333.6</t>
  </si>
  <si>
    <t>1600003604</t>
  </si>
  <si>
    <t>一歩踏み出せない人も、副業でもできる、事前に知っておきたい「起業の教養」</t>
  </si>
  <si>
    <t>高橋慶行</t>
  </si>
  <si>
    <t>1600003605</t>
  </si>
  <si>
    <t>起業からIPOまで</t>
  </si>
  <si>
    <t>AZX Professionals Group</t>
  </si>
  <si>
    <t>1600003606</t>
  </si>
  <si>
    <t>企業と環境・社会</t>
  </si>
  <si>
    <t>野田博</t>
  </si>
  <si>
    <t>335.15</t>
  </si>
  <si>
    <t>1600003607</t>
  </si>
  <si>
    <t>日刊工業新聞特別取材班【編】</t>
  </si>
  <si>
    <t>日刊工業新聞社</t>
  </si>
  <si>
    <t>335.21</t>
  </si>
  <si>
    <t>202202</t>
  </si>
  <si>
    <t>1600003608</t>
  </si>
  <si>
    <t>必ず出口が見つかる「縮小型事業承継と幸せな廃業」</t>
  </si>
  <si>
    <t>青山財産ネットワークス【編】</t>
  </si>
  <si>
    <t>335.35</t>
  </si>
  <si>
    <t>1600003609</t>
  </si>
  <si>
    <t>佐野智弘</t>
  </si>
  <si>
    <t>1600003610</t>
  </si>
  <si>
    <t>分断化する世界でいかなるグローバル戦略をとるべきか</t>
  </si>
  <si>
    <t>サティッシュ・ナンビサン</t>
  </si>
  <si>
    <t>335.5</t>
  </si>
  <si>
    <t>1600003611</t>
  </si>
  <si>
    <t>杉本貴志</t>
  </si>
  <si>
    <t>335.6</t>
  </si>
  <si>
    <t>1600003612</t>
  </si>
  <si>
    <t>暮らしと環境を守るために</t>
  </si>
  <si>
    <t>草薙真一</t>
  </si>
  <si>
    <t>335.8</t>
  </si>
  <si>
    <t>1600003613</t>
  </si>
  <si>
    <t>日々の仕事の意味を知るための経営・経済入門</t>
  </si>
  <si>
    <t>伊丹敬之</t>
  </si>
  <si>
    <t>336</t>
  </si>
  <si>
    <t>1600003614</t>
  </si>
  <si>
    <t>グロービス経営大学院</t>
  </si>
  <si>
    <t>336.04</t>
  </si>
  <si>
    <t>1600003615</t>
  </si>
  <si>
    <t>マヤ・バーダマン【著】</t>
  </si>
  <si>
    <t>336.07</t>
  </si>
  <si>
    <t>1600003617</t>
  </si>
  <si>
    <t>仕事の価値を高める会議</t>
  </si>
  <si>
    <t>スコラ・コンサルト対話普及チーム</t>
  </si>
  <si>
    <t>336.1</t>
  </si>
  <si>
    <t>202006</t>
  </si>
  <si>
    <t>1600003616</t>
  </si>
  <si>
    <t>久保憂希也</t>
  </si>
  <si>
    <t>202204</t>
  </si>
  <si>
    <t>1600003618</t>
  </si>
  <si>
    <t>生き残る企業が持っている「変革の遺伝子」</t>
  </si>
  <si>
    <t>大池拓</t>
  </si>
  <si>
    <t>336.3</t>
  </si>
  <si>
    <t>1600003620</t>
  </si>
  <si>
    <t>CQが切り拓く組織文化</t>
  </si>
  <si>
    <t>宮森千嘉子【著】</t>
  </si>
  <si>
    <t>1600003619</t>
  </si>
  <si>
    <t>川上徹也</t>
  </si>
  <si>
    <t>1600003621</t>
  </si>
  <si>
    <t>「部下の力を引き出す」は最高の仕事</t>
  </si>
  <si>
    <t>飯田剛弘</t>
  </si>
  <si>
    <t>1600003624</t>
  </si>
  <si>
    <t>西隈俊哉</t>
  </si>
  <si>
    <t>1600003623</t>
  </si>
  <si>
    <t>菊原智明</t>
  </si>
  <si>
    <t>1600003625</t>
  </si>
  <si>
    <t>悩める上司への処方箋</t>
  </si>
  <si>
    <t>加藤京子</t>
  </si>
  <si>
    <t>1600003622</t>
  </si>
  <si>
    <t>窮地の前に自分を守る、取るべきアクションと相談のポイント</t>
  </si>
  <si>
    <t>村井真子</t>
  </si>
  <si>
    <t>1600003626</t>
  </si>
  <si>
    <t>鈴木洋平</t>
  </si>
  <si>
    <t>1600003627</t>
  </si>
  <si>
    <t>採用・育成・定着から戦力化まで</t>
  </si>
  <si>
    <t>横山仁【著】</t>
  </si>
  <si>
    <t>1600003628</t>
  </si>
  <si>
    <t>総務・人事の安心知識</t>
  </si>
  <si>
    <t>田中実</t>
  </si>
  <si>
    <t>336.45</t>
  </si>
  <si>
    <t>1600003629</t>
  </si>
  <si>
    <t>佐藤恵美</t>
  </si>
  <si>
    <t>336.48</t>
  </si>
  <si>
    <t>1600003630</t>
  </si>
  <si>
    <t>内田光治</t>
  </si>
  <si>
    <t>336.57</t>
  </si>
  <si>
    <t>1600003631</t>
  </si>
  <si>
    <t>ビジネスモデル大図鑑　404社を徹底検証！</t>
  </si>
  <si>
    <t>井上達彦【監修】</t>
  </si>
  <si>
    <t>336.83</t>
  </si>
  <si>
    <t>1600003632</t>
  </si>
  <si>
    <t>あらゆる世界に存在する“会計の視点”を学ぶ</t>
  </si>
  <si>
    <t>千葉商科大学【編】</t>
  </si>
  <si>
    <t>336.9</t>
  </si>
  <si>
    <t>1600003634</t>
  </si>
  <si>
    <t>西崎努</t>
  </si>
  <si>
    <t>338.18</t>
  </si>
  <si>
    <t>1600003633</t>
  </si>
  <si>
    <t>上岡正明</t>
  </si>
  <si>
    <t>1600003635</t>
  </si>
  <si>
    <t>9割の“普通の人”の最適解！</t>
  </si>
  <si>
    <t>ぱすたお</t>
  </si>
  <si>
    <t>338.183</t>
  </si>
  <si>
    <t>1600003636</t>
  </si>
  <si>
    <t>小田玄紀</t>
  </si>
  <si>
    <t>338.2</t>
  </si>
  <si>
    <t>1600003637</t>
  </si>
  <si>
    <t>横山光昭</t>
  </si>
  <si>
    <t>338.8</t>
  </si>
  <si>
    <t>1600003638</t>
  </si>
  <si>
    <t>契約者から専門家まで楽しく読める保険の教養</t>
  </si>
  <si>
    <t>植村信保</t>
  </si>
  <si>
    <t>339</t>
  </si>
  <si>
    <t>1600003641</t>
  </si>
  <si>
    <t>近代における時間構造の変容</t>
  </si>
  <si>
    <t>ハルトムート・ローザ【著】</t>
  </si>
  <si>
    <t>福村出版</t>
  </si>
  <si>
    <t>361</t>
  </si>
  <si>
    <t>1600003639</t>
  </si>
  <si>
    <t>鈴木洋仁</t>
  </si>
  <si>
    <t>1600003640</t>
  </si>
  <si>
    <t>工藤保則</t>
  </si>
  <si>
    <t>世界思想社</t>
  </si>
  <si>
    <t>1600003643</t>
  </si>
  <si>
    <t>鈴木裕介</t>
  </si>
  <si>
    <t>361.4</t>
  </si>
  <si>
    <t>1600003642</t>
  </si>
  <si>
    <t>面倒な人・苦手な人のトリセツ</t>
  </si>
  <si>
    <t>メンタルドクターSidow</t>
  </si>
  <si>
    <t>1600003644</t>
  </si>
  <si>
    <t>絶望を希望に変えるシン・リーダー論</t>
  </si>
  <si>
    <t>岡田武史</t>
  </si>
  <si>
    <t>361.43</t>
  </si>
  <si>
    <t>1600003647</t>
  </si>
  <si>
    <t>野口敏</t>
  </si>
  <si>
    <t>361.45</t>
  </si>
  <si>
    <t>1600003646</t>
  </si>
  <si>
    <t>五百田達成</t>
  </si>
  <si>
    <t>1600003652</t>
  </si>
  <si>
    <t>野呂エイシロウ</t>
  </si>
  <si>
    <t>1600003651</t>
  </si>
  <si>
    <t>津田秀樹</t>
  </si>
  <si>
    <t>1600003650</t>
  </si>
  <si>
    <t>心理カウンセラーのすごい「聞く技術」</t>
  </si>
  <si>
    <t>山根洋士</t>
  </si>
  <si>
    <t>1600003649</t>
  </si>
  <si>
    <t>ひきたよしあき</t>
  </si>
  <si>
    <t>1600003648</t>
  </si>
  <si>
    <t>コミュニケーション共生科学への誘い</t>
  </si>
  <si>
    <t>菊澤律子</t>
  </si>
  <si>
    <t>1600003645</t>
  </si>
  <si>
    <t>自分視点から相手視点に切り替える話し方改革</t>
  </si>
  <si>
    <t>横山信弘</t>
  </si>
  <si>
    <t>1600003653</t>
  </si>
  <si>
    <t>1600003654</t>
  </si>
  <si>
    <t>オタクの心理学的研究</t>
  </si>
  <si>
    <t>山﨑尚彦</t>
  </si>
  <si>
    <t>1600003655</t>
  </si>
  <si>
    <t>もらう×増やす×出費を減らす</t>
  </si>
  <si>
    <t>みなみ</t>
  </si>
  <si>
    <t>364.6</t>
  </si>
  <si>
    <t>1600003656</t>
  </si>
  <si>
    <t>花森安治とあこがれの社会史</t>
  </si>
  <si>
    <t>佐藤八寿子</t>
  </si>
  <si>
    <t>365</t>
  </si>
  <si>
    <t>1600003935</t>
  </si>
  <si>
    <t>週刊東洋経済編集部</t>
  </si>
  <si>
    <t>1600003658</t>
  </si>
  <si>
    <t>山下隆盛</t>
  </si>
  <si>
    <t>1600003657</t>
  </si>
  <si>
    <t>〈居住の自律〉を取り戻す</t>
  </si>
  <si>
    <t>ジョン・F・C・ ターナー【著】</t>
  </si>
  <si>
    <t>1600003659</t>
  </si>
  <si>
    <t>栗田隆子</t>
  </si>
  <si>
    <t>366.04</t>
  </si>
  <si>
    <t>1600003665</t>
  </si>
  <si>
    <t>「自分」というオンリーワンの商品を高く売ろう！</t>
  </si>
  <si>
    <t>和多田保</t>
  </si>
  <si>
    <t>366.29</t>
  </si>
  <si>
    <t>201906</t>
  </si>
  <si>
    <t>1600003661</t>
  </si>
  <si>
    <t>やりたいことがなくても選べる未来をつくる方法</t>
  </si>
  <si>
    <t>森数美保</t>
  </si>
  <si>
    <t>1600003664</t>
  </si>
  <si>
    <t>自律の時代を生きるプロティアン・キャリア戦略</t>
  </si>
  <si>
    <t>有山徹</t>
  </si>
  <si>
    <t>202201</t>
  </si>
  <si>
    <t>1600003663</t>
  </si>
  <si>
    <t>これからなくなる仕事、伸びる仕事、なくなっても残る人</t>
  </si>
  <si>
    <t>川村秀憲</t>
  </si>
  <si>
    <t>1600003660</t>
  </si>
  <si>
    <t>AI時代の組織の未来を創るスキル改革</t>
  </si>
  <si>
    <t>後藤宗明</t>
  </si>
  <si>
    <t>1600003662</t>
  </si>
  <si>
    <t>クライエントの可能性を引き出す行動支援</t>
  </si>
  <si>
    <t>渡部昌平【編著】</t>
  </si>
  <si>
    <t>1600003666</t>
  </si>
  <si>
    <t>60代、スキマバイトで生きてみる</t>
  </si>
  <si>
    <t>須来間唄人</t>
  </si>
  <si>
    <t>366.8</t>
  </si>
  <si>
    <t>1600003667</t>
  </si>
  <si>
    <t>橋本紀子</t>
  </si>
  <si>
    <t>367</t>
  </si>
  <si>
    <t>1600003668</t>
  </si>
  <si>
    <t>リプロダクティブ・ライツの現在</t>
  </si>
  <si>
    <t>ジェンダー法政策研究所</t>
  </si>
  <si>
    <t>1600003670</t>
  </si>
  <si>
    <t>フランスのパリテ法から学ぶ日本の課題</t>
  </si>
  <si>
    <t>辻村みよ子</t>
  </si>
  <si>
    <t>1600003669</t>
  </si>
  <si>
    <t>安達茉莉子</t>
  </si>
  <si>
    <t>1600003671</t>
  </si>
  <si>
    <t>大人になれない親たち</t>
  </si>
  <si>
    <t>加藤諦三</t>
  </si>
  <si>
    <t>1600003672</t>
  </si>
  <si>
    <t>子どもの心を引き寄せる「愛着脳」</t>
  </si>
  <si>
    <t>ゴードン・ニューフェルド</t>
  </si>
  <si>
    <t>1600003675</t>
  </si>
  <si>
    <t>身近に頼る人がいない人のための解決策</t>
  </si>
  <si>
    <t>山村秀炯</t>
  </si>
  <si>
    <t>1600003674</t>
  </si>
  <si>
    <t>1600003673</t>
  </si>
  <si>
    <t>理不尽なことは「週刊少年ジャンプ」から学んだ</t>
  </si>
  <si>
    <t>常見陽平</t>
  </si>
  <si>
    <t>1600003677</t>
  </si>
  <si>
    <t>女性として生きることを決めた「パパ」が、「ママ」として贈る 最愛のわが子への手紙</t>
  </si>
  <si>
    <t>谷生俊美</t>
  </si>
  <si>
    <t>367.9</t>
  </si>
  <si>
    <t>1600003676</t>
  </si>
  <si>
    <t>第9回　青少年の性行動全国調査報告</t>
  </si>
  <si>
    <t>日本性教育協会【編】</t>
  </si>
  <si>
    <t>1600003679</t>
  </si>
  <si>
    <t>闇バイト強盗、特殊詐欺、盗難から身を守る</t>
  </si>
  <si>
    <t>佐々木成三</t>
  </si>
  <si>
    <t>368.6</t>
  </si>
  <si>
    <t>1600003678</t>
  </si>
  <si>
    <t>貫田晋次郎</t>
  </si>
  <si>
    <t>1600003680</t>
  </si>
  <si>
    <t>親の介護に限界を感じる前に！</t>
  </si>
  <si>
    <t>太田差惠子</t>
  </si>
  <si>
    <t>369.26</t>
  </si>
  <si>
    <t>1600003683</t>
  </si>
  <si>
    <t>川村隆枝</t>
  </si>
  <si>
    <t>1600003682</t>
  </si>
  <si>
    <t>リハビリ難民200万人を見捨てる日本。「寝たきり老人」はこうしてつくられる</t>
  </si>
  <si>
    <t>神戸利文</t>
  </si>
  <si>
    <t>202109</t>
  </si>
  <si>
    <t>1600003681</t>
  </si>
  <si>
    <t>幸せな介護の入門書</t>
  </si>
  <si>
    <t>坪田康佑</t>
  </si>
  <si>
    <t>1600003684</t>
  </si>
  <si>
    <t>岩瀬利郎</t>
  </si>
  <si>
    <t>369.28</t>
  </si>
  <si>
    <t>1600003685</t>
  </si>
  <si>
    <t>BRAVE NEW WORDS</t>
  </si>
  <si>
    <t>サルマン・カーン【著】</t>
  </si>
  <si>
    <t>東洋館出版社</t>
  </si>
  <si>
    <t>370.4</t>
  </si>
  <si>
    <t>1600003686</t>
  </si>
  <si>
    <t>子どもの感度、大人の感度</t>
  </si>
  <si>
    <t>岩宮恵子</t>
  </si>
  <si>
    <t>371.47</t>
  </si>
  <si>
    <t>1600003687</t>
  </si>
  <si>
    <t>みんなでつくる「公教育ムーブメント」</t>
  </si>
  <si>
    <t>坊佳紀</t>
  </si>
  <si>
    <t>学事出版</t>
  </si>
  <si>
    <t>372.1</t>
  </si>
  <si>
    <t>1600003688</t>
  </si>
  <si>
    <t>赤坂真二</t>
  </si>
  <si>
    <t>明治図書出版</t>
  </si>
  <si>
    <t>374.1</t>
  </si>
  <si>
    <t>1600003689</t>
  </si>
  <si>
    <t>クラス会議で育てる心理的安全性</t>
  </si>
  <si>
    <t>374.12</t>
  </si>
  <si>
    <t>1600003690</t>
  </si>
  <si>
    <t>圧倒的な成果と精神的なゆとり</t>
  </si>
  <si>
    <t>渡辺道治</t>
  </si>
  <si>
    <t>374.3</t>
  </si>
  <si>
    <t>1600003691</t>
  </si>
  <si>
    <t>古舘良純</t>
  </si>
  <si>
    <t>1600003964</t>
  </si>
  <si>
    <t>困難状況で自分と子どもを大切にするために</t>
  </si>
  <si>
    <t>角南なおみ</t>
  </si>
  <si>
    <t>1600003692</t>
  </si>
  <si>
    <t>NEXT GIGAの仕事イノベーション</t>
  </si>
  <si>
    <t>高森崇史</t>
  </si>
  <si>
    <t>375</t>
  </si>
  <si>
    <t>1600003693</t>
  </si>
  <si>
    <t>片山紀子【編著】</t>
  </si>
  <si>
    <t>375.1</t>
  </si>
  <si>
    <t>1600003694</t>
  </si>
  <si>
    <t>広山隆行</t>
  </si>
  <si>
    <t>1600003696</t>
  </si>
  <si>
    <t>子どもが動く指示の言葉</t>
  </si>
  <si>
    <t>岩下修</t>
  </si>
  <si>
    <t>202205</t>
  </si>
  <si>
    <t>1600003695</t>
  </si>
  <si>
    <t>学級・授業・学校づくりの実践プラン</t>
  </si>
  <si>
    <t>樺山敏郎</t>
  </si>
  <si>
    <t>202208</t>
  </si>
  <si>
    <t>1600003697</t>
  </si>
  <si>
    <t>Reデザイン問題解決の授業</t>
  </si>
  <si>
    <t>田中博史</t>
  </si>
  <si>
    <t>375.412</t>
  </si>
  <si>
    <t>1600003698</t>
  </si>
  <si>
    <t>中野裕己</t>
  </si>
  <si>
    <t>375.82</t>
  </si>
  <si>
    <t>1600003699</t>
  </si>
  <si>
    <t>松本亘正</t>
  </si>
  <si>
    <t>376.8</t>
  </si>
  <si>
    <t>1600003700</t>
  </si>
  <si>
    <t>ボーダーフリー大学の社会学</t>
  </si>
  <si>
    <t>葛城浩一</t>
  </si>
  <si>
    <t>377</t>
  </si>
  <si>
    <t>1600003701</t>
  </si>
  <si>
    <t>持続可能な未来を問い直す</t>
  </si>
  <si>
    <t>377.21</t>
  </si>
  <si>
    <t>1600003965</t>
  </si>
  <si>
    <t>公立鳥取環境大学</t>
  </si>
  <si>
    <t>377.28</t>
  </si>
  <si>
    <t>1600003702</t>
  </si>
  <si>
    <t>小嶋悠紀</t>
  </si>
  <si>
    <t>378</t>
  </si>
  <si>
    <t>1600003703</t>
  </si>
  <si>
    <t>個別最適化された学びと協働的な学びのかたち</t>
  </si>
  <si>
    <t>障害児の教授学研究会【編】</t>
  </si>
  <si>
    <t>1600003707</t>
  </si>
  <si>
    <t>特別支援教育</t>
  </si>
  <si>
    <t>中道貴洋</t>
  </si>
  <si>
    <t>1600003706</t>
  </si>
  <si>
    <t>学校・先生と家庭をつなぐ！</t>
  </si>
  <si>
    <t>西木めい</t>
  </si>
  <si>
    <t>1600003704</t>
  </si>
  <si>
    <t>多様性を包摂する授業UDの視点から</t>
  </si>
  <si>
    <t>菊池哲平【編著】</t>
  </si>
  <si>
    <t>1600003705</t>
  </si>
  <si>
    <t>苦手さのある子と一緒に考える支援</t>
  </si>
  <si>
    <t>冢田三枝子【編著】</t>
  </si>
  <si>
    <t>1600003709</t>
  </si>
  <si>
    <t>指導課題・教材開発・指導案づくり</t>
  </si>
  <si>
    <t>新井英靖【編著】</t>
  </si>
  <si>
    <t>1600003710</t>
  </si>
  <si>
    <t>喜多好一【編著】</t>
  </si>
  <si>
    <t>1600003708</t>
  </si>
  <si>
    <t>誰一人取り残さない学びへの挑戦</t>
  </si>
  <si>
    <t>鈴木秀樹</t>
  </si>
  <si>
    <t>1600003711</t>
  </si>
  <si>
    <t>特別支援学校小学部・小学校特別支援学級</t>
  </si>
  <si>
    <t>髙津梓</t>
  </si>
  <si>
    <t>378.6</t>
  </si>
  <si>
    <t>1600003936</t>
  </si>
  <si>
    <t>1600003712</t>
  </si>
  <si>
    <t>世界30カ国、12万人以上が学んだ「教える」理論をもとにしたノウハウ</t>
  </si>
  <si>
    <t>中村文子</t>
  </si>
  <si>
    <t>379.5</t>
  </si>
  <si>
    <t>1600003715</t>
  </si>
  <si>
    <t>横澤夏子</t>
  </si>
  <si>
    <t>1600003713</t>
  </si>
  <si>
    <t>世界300万人の子どもが夢中になる知育アプリ Think! Think! 開発者が教える</t>
  </si>
  <si>
    <t>川島慶</t>
  </si>
  <si>
    <t>1600003714</t>
  </si>
  <si>
    <t>中村希</t>
  </si>
  <si>
    <t>1600003716</t>
  </si>
  <si>
    <t>三田村鳶魚【著】</t>
  </si>
  <si>
    <t>382.1</t>
  </si>
  <si>
    <t>1600003717</t>
  </si>
  <si>
    <t>柳田國男【著】</t>
  </si>
  <si>
    <t>382.122</t>
  </si>
  <si>
    <t>1600003718</t>
  </si>
  <si>
    <t>紛争地ルワンダに暮らす人びとの民族誌</t>
  </si>
  <si>
    <t>大竹裕子</t>
  </si>
  <si>
    <t>382.455</t>
  </si>
  <si>
    <t>1600003719</t>
  </si>
  <si>
    <t>狭間からみる人類の食</t>
  </si>
  <si>
    <t>野林厚志【編】</t>
  </si>
  <si>
    <t>383.8</t>
  </si>
  <si>
    <t>人類学の視点から紐解く食習慣と食文化</t>
  </si>
  <si>
    <t>医歯薬出版</t>
  </si>
  <si>
    <t>1600003720</t>
  </si>
  <si>
    <t>岸和田仁</t>
  </si>
  <si>
    <t>383.862</t>
  </si>
  <si>
    <t>1600003721</t>
  </si>
  <si>
    <t>周星【著】</t>
  </si>
  <si>
    <t>383.9</t>
  </si>
  <si>
    <t>1600003722</t>
  </si>
  <si>
    <t>伝説の任俠と路地裏の物語</t>
  </si>
  <si>
    <t>柿沼陽平</t>
  </si>
  <si>
    <t>384.38</t>
  </si>
  <si>
    <t>1600003723</t>
  </si>
  <si>
    <t>アジア遍歴の旅</t>
  </si>
  <si>
    <t>匠雅音</t>
  </si>
  <si>
    <t>384.8</t>
  </si>
  <si>
    <t>1600003724</t>
  </si>
  <si>
    <t>尾形圭子【監修】</t>
  </si>
  <si>
    <t>385.9</t>
  </si>
  <si>
    <t>1600003956</t>
  </si>
  <si>
    <t>山陰に息づく暮らしの芸術</t>
  </si>
  <si>
    <t>高橋健司</t>
  </si>
  <si>
    <t>1600003725</t>
  </si>
  <si>
    <t>久保田裕道【監修】</t>
  </si>
  <si>
    <t>386.1</t>
  </si>
  <si>
    <t>1600003726</t>
  </si>
  <si>
    <t>討伐・解体・調理まで！？ 完全図解マニュアル</t>
  </si>
  <si>
    <t>伊藤慎吾【監修】</t>
  </si>
  <si>
    <t>388</t>
  </si>
  <si>
    <t>1600003727</t>
  </si>
  <si>
    <t>里見龍樹</t>
  </si>
  <si>
    <t>389</t>
  </si>
  <si>
    <t>1600003728</t>
  </si>
  <si>
    <t>松田孝宏</t>
  </si>
  <si>
    <t>391</t>
  </si>
  <si>
    <t>1600003729</t>
  </si>
  <si>
    <t>哲学者は戦うことをどう考えてきたのか</t>
  </si>
  <si>
    <t>中山元</t>
  </si>
  <si>
    <t>391.1</t>
  </si>
  <si>
    <t>1600003730</t>
  </si>
  <si>
    <t>石津朋之</t>
  </si>
  <si>
    <t>391.3</t>
  </si>
  <si>
    <t>1600003731</t>
  </si>
  <si>
    <t>一期生の資料は語る</t>
  </si>
  <si>
    <t>池田真之</t>
  </si>
  <si>
    <t>391.6</t>
  </si>
  <si>
    <t>1600003732</t>
  </si>
  <si>
    <t>神沼克伊</t>
  </si>
  <si>
    <t>402.977</t>
  </si>
  <si>
    <t>1600003733</t>
  </si>
  <si>
    <t>「昭和100年」に読み返す 教養としての戦後科学技術史</t>
  </si>
  <si>
    <t>小飼弾</t>
  </si>
  <si>
    <t>405</t>
  </si>
  <si>
    <t>1600003734</t>
  </si>
  <si>
    <t>適応的実験計画の基礎と実践</t>
  </si>
  <si>
    <t>今村秀明</t>
  </si>
  <si>
    <t>近代科学社</t>
  </si>
  <si>
    <t>417.7</t>
  </si>
  <si>
    <t>1600003735</t>
  </si>
  <si>
    <t>グリーンテクノロジー編集委員会【編】</t>
  </si>
  <si>
    <t>428.4</t>
  </si>
  <si>
    <t>1600003736</t>
  </si>
  <si>
    <t>謎に包まれた金魚図譜を追って</t>
  </si>
  <si>
    <t>福地毅彦</t>
  </si>
  <si>
    <t>460</t>
  </si>
  <si>
    <t>1600003737</t>
  </si>
  <si>
    <t>SFで踏み出す鏡像生命学の世界</t>
  </si>
  <si>
    <t>藤原慶【監修・著】</t>
  </si>
  <si>
    <t>460.4</t>
  </si>
  <si>
    <t>1600003738</t>
  </si>
  <si>
    <t>DNAを追い求めた科学者たち、真実のストーリー</t>
  </si>
  <si>
    <t>山本たけし</t>
  </si>
  <si>
    <t>464.27</t>
  </si>
  <si>
    <t>1600003739</t>
  </si>
  <si>
    <t>最新の研究でわかった人生を支配する真実</t>
  </si>
  <si>
    <t>一石英一郎</t>
  </si>
  <si>
    <t>467.2</t>
  </si>
  <si>
    <t>1600003740</t>
  </si>
  <si>
    <t>植物園管理人とめぐる不思議で楽しい世界</t>
  </si>
  <si>
    <t>二階堂太郎</t>
  </si>
  <si>
    <t>470.4</t>
  </si>
  <si>
    <t>1600003741</t>
  </si>
  <si>
    <t>香りとヒトの科学</t>
  </si>
  <si>
    <t>田中修</t>
  </si>
  <si>
    <t>1600003742</t>
  </si>
  <si>
    <t>知りたい会いたい 色と形ですぐわかる</t>
  </si>
  <si>
    <t>秋山弘之</t>
  </si>
  <si>
    <t>474.8</t>
  </si>
  <si>
    <t>1600003743</t>
  </si>
  <si>
    <t>知りたい会いたい 特徴がよくわかる</t>
  </si>
  <si>
    <t>藤井久子【著】</t>
  </si>
  <si>
    <t>475</t>
  </si>
  <si>
    <t>1600003744</t>
  </si>
  <si>
    <t>ほとんど0円大学編集部</t>
  </si>
  <si>
    <t>玄光社</t>
  </si>
  <si>
    <t>480</t>
  </si>
  <si>
    <t>1600003745</t>
  </si>
  <si>
    <t>「野生生物と社会」学会【編】</t>
  </si>
  <si>
    <t>480.9</t>
  </si>
  <si>
    <t>1600003746</t>
  </si>
  <si>
    <t>生きものたちの知られざる知性と驚異のネットワーク</t>
  </si>
  <si>
    <t>マーティン・ヴィケルスキー【著】</t>
  </si>
  <si>
    <t>481.7</t>
  </si>
  <si>
    <t>1600003962</t>
  </si>
  <si>
    <t>中海水鳥国際交流基金財団【監修】</t>
  </si>
  <si>
    <t>1600003747</t>
  </si>
  <si>
    <t>山極寿一</t>
  </si>
  <si>
    <t>489.9</t>
  </si>
  <si>
    <t>202008</t>
  </si>
  <si>
    <t>1600003750</t>
  </si>
  <si>
    <t>数式なしで8割理解できる！</t>
  </si>
  <si>
    <t>浅井隆</t>
  </si>
  <si>
    <t>総合医学社</t>
  </si>
  <si>
    <t>490.19</t>
  </si>
  <si>
    <t>1600003749</t>
  </si>
  <si>
    <t>研究の種類と結果の解釈！</t>
  </si>
  <si>
    <t>1600003748</t>
  </si>
  <si>
    <t>評価のしかたと論文作成法！</t>
  </si>
  <si>
    <t>1600003751</t>
  </si>
  <si>
    <t>丁子雄希</t>
  </si>
  <si>
    <t>490.7</t>
  </si>
  <si>
    <t>1600003752</t>
  </si>
  <si>
    <t>松本佐保姫【監修】</t>
  </si>
  <si>
    <t>491</t>
  </si>
  <si>
    <t>1600003934</t>
  </si>
  <si>
    <t>上條吉人【編】</t>
  </si>
  <si>
    <t>1600003753</t>
  </si>
  <si>
    <t>野本康二</t>
  </si>
  <si>
    <t>491.7</t>
  </si>
  <si>
    <t>1600003754</t>
  </si>
  <si>
    <t>日本老年医学会高齢者の安全な薬物療法ガイドライン作成委員会【編】</t>
  </si>
  <si>
    <t>メジカルビュー社</t>
  </si>
  <si>
    <t>492.3</t>
  </si>
  <si>
    <t>1600003755</t>
  </si>
  <si>
    <t>入院患者さん／利用者さんのQOLを高める「かゆいところに手が届く」Q&amp;A</t>
  </si>
  <si>
    <t>鶴田大輔【監修】</t>
  </si>
  <si>
    <t>492.9</t>
  </si>
  <si>
    <t>1600003756</t>
  </si>
  <si>
    <t>ナース・研修医に必要なアレルギーのみかた</t>
  </si>
  <si>
    <t>伊藤潤</t>
  </si>
  <si>
    <t>493.14</t>
  </si>
  <si>
    <t>202511</t>
  </si>
  <si>
    <t>1600003757</t>
  </si>
  <si>
    <t>佐藤直樹</t>
  </si>
  <si>
    <t>女子栄養大学出版部</t>
  </si>
  <si>
    <t>493.23</t>
  </si>
  <si>
    <t>1600003758</t>
  </si>
  <si>
    <t>福永興壱【監修】</t>
  </si>
  <si>
    <t>法研</t>
  </si>
  <si>
    <t>493.36</t>
  </si>
  <si>
    <t>1600003759</t>
  </si>
  <si>
    <t>必須知識から最新概念MASLDまで完全ガイド</t>
  </si>
  <si>
    <t>中島淳【監修】</t>
  </si>
  <si>
    <t>493.47</t>
  </si>
  <si>
    <t>1600003760</t>
  </si>
  <si>
    <t>千葉優子</t>
  </si>
  <si>
    <t>金芳堂</t>
  </si>
  <si>
    <t>493.6</t>
  </si>
  <si>
    <t>1600003761</t>
  </si>
  <si>
    <t>石川朗【総編集】</t>
  </si>
  <si>
    <t>493.7</t>
  </si>
  <si>
    <t>1600003762</t>
  </si>
  <si>
    <t>池淵恵美</t>
  </si>
  <si>
    <t>金剛出版</t>
  </si>
  <si>
    <t>493.72</t>
  </si>
  <si>
    <t>1600003763</t>
  </si>
  <si>
    <t>分断と再演を超える</t>
  </si>
  <si>
    <t>野坂祐子</t>
  </si>
  <si>
    <t>493.74</t>
  </si>
  <si>
    <t>1600003767</t>
  </si>
  <si>
    <t>本郷誠司【監修】</t>
  </si>
  <si>
    <t>493.76</t>
  </si>
  <si>
    <t>1600003765</t>
  </si>
  <si>
    <t>大島郁葉</t>
  </si>
  <si>
    <t>1600003766</t>
  </si>
  <si>
    <t>当事者批評・脳の多様性・文学と哲学</t>
  </si>
  <si>
    <t>横道誠【編】</t>
  </si>
  <si>
    <t>1600003764</t>
  </si>
  <si>
    <t>「共感能力が欠落した人」がこうして職場を地獄にする</t>
  </si>
  <si>
    <t>デイヴィッド・ギレスピー【著】</t>
  </si>
  <si>
    <t>1600003768</t>
  </si>
  <si>
    <t>日本小児栄養消化器肝臓学会</t>
  </si>
  <si>
    <t>493.934</t>
  </si>
  <si>
    <t>1600003769</t>
  </si>
  <si>
    <t>滝川一廣</t>
  </si>
  <si>
    <t>493.937</t>
  </si>
  <si>
    <t>1600003770</t>
  </si>
  <si>
    <t>シミは診断がすべて</t>
  </si>
  <si>
    <t>葛西健一郎</t>
  </si>
  <si>
    <t>494.8</t>
  </si>
  <si>
    <t>1600003771</t>
  </si>
  <si>
    <t>無理なく続けられる満足レシピ</t>
  </si>
  <si>
    <t>森維久郎</t>
  </si>
  <si>
    <t>494.93</t>
  </si>
  <si>
    <t>1600003772</t>
  </si>
  <si>
    <t>予防から診断・治療、最新知見まで</t>
  </si>
  <si>
    <t>岡慎一</t>
  </si>
  <si>
    <t>494.99</t>
  </si>
  <si>
    <t>1600003774</t>
  </si>
  <si>
    <t>角谷建耀知【著】</t>
  </si>
  <si>
    <t>496.4</t>
  </si>
  <si>
    <t>1600003773</t>
  </si>
  <si>
    <t>眼科専門医が教える目と脳と体を守る方法</t>
  </si>
  <si>
    <t>松岡俊行</t>
  </si>
  <si>
    <t>1600003776</t>
  </si>
  <si>
    <t>1回1分・1人でできて足腰が10歳若返る</t>
  </si>
  <si>
    <t>栗山智光</t>
  </si>
  <si>
    <t>498.3</t>
  </si>
  <si>
    <t>1600003777</t>
  </si>
  <si>
    <t>丸まった背中の改善が、「動ける体」のはじまり</t>
  </si>
  <si>
    <t>野尻英俊</t>
  </si>
  <si>
    <t>1600003775</t>
  </si>
  <si>
    <t>菅原道仁</t>
  </si>
  <si>
    <t>1600003778</t>
  </si>
  <si>
    <t>大気汚染から気候変動，マイクロプラスチックまで</t>
  </si>
  <si>
    <t>東賢一</t>
  </si>
  <si>
    <t>498.4</t>
  </si>
  <si>
    <t>1600003779</t>
  </si>
  <si>
    <t>近藤和雄</t>
  </si>
  <si>
    <t>498.5</t>
  </si>
  <si>
    <t>1600003932</t>
  </si>
  <si>
    <t>基礎知識から栄養計算まで</t>
  </si>
  <si>
    <t>渡邊智子</t>
  </si>
  <si>
    <t>1600003780</t>
  </si>
  <si>
    <t>後藤政幸</t>
  </si>
  <si>
    <t>理工図書</t>
  </si>
  <si>
    <t>498.54</t>
  </si>
  <si>
    <t>1600003790</t>
  </si>
  <si>
    <t>安くできて、簡単で、おいしすぎる</t>
  </si>
  <si>
    <t>deco</t>
  </si>
  <si>
    <t>498.58</t>
  </si>
  <si>
    <t>1600003791</t>
  </si>
  <si>
    <t>オレンジページ おとなの健康 特別編集</t>
  </si>
  <si>
    <t>1600003785</t>
  </si>
  <si>
    <t>ブロッコリー＆青菜</t>
  </si>
  <si>
    <t>1600003786</t>
  </si>
  <si>
    <t>1600003783</t>
  </si>
  <si>
    <t>1600003784</t>
  </si>
  <si>
    <t>1600003789</t>
  </si>
  <si>
    <t>前橋健二</t>
  </si>
  <si>
    <t>1600003788</t>
  </si>
  <si>
    <t>お腹いっぱい食べて内臓脂肪を落とす</t>
  </si>
  <si>
    <t>池谷敏郎</t>
  </si>
  <si>
    <t>1600003787</t>
  </si>
  <si>
    <t>回復期リハビリテーション病棟協会栄養委員会【監修】</t>
  </si>
  <si>
    <t>1600003782</t>
  </si>
  <si>
    <t>オレンジページ【編】</t>
  </si>
  <si>
    <t>1600003781</t>
  </si>
  <si>
    <t>阪口珠未</t>
  </si>
  <si>
    <t>1600003792</t>
  </si>
  <si>
    <t>平澤精一</t>
  </si>
  <si>
    <t>498.59</t>
  </si>
  <si>
    <t>1600003793</t>
  </si>
  <si>
    <t>キラリと光るひと工夫で、脱マンネリ化！／効率的・効果的なラウンドを目指す！</t>
  </si>
  <si>
    <t>新居晶恵【編】</t>
  </si>
  <si>
    <t>1600003794</t>
  </si>
  <si>
    <t>興研の経営哲学と人事評価制度</t>
  </si>
  <si>
    <t>酒井眞一郎</t>
  </si>
  <si>
    <t>498.82</t>
  </si>
  <si>
    <t>1600003795</t>
  </si>
  <si>
    <t>長谷川敦士</t>
  </si>
  <si>
    <t>501.8</t>
  </si>
  <si>
    <t>1600003796</t>
  </si>
  <si>
    <t>内田孝尚</t>
  </si>
  <si>
    <t>1600003797</t>
  </si>
  <si>
    <t>後町智子</t>
  </si>
  <si>
    <t>509.6</t>
  </si>
  <si>
    <t>1600003798</t>
  </si>
  <si>
    <t>福原證</t>
  </si>
  <si>
    <t>1600003799</t>
  </si>
  <si>
    <t>700の自治体と創る「環福連携モデル」</t>
  </si>
  <si>
    <t>黒田武志</t>
  </si>
  <si>
    <t>1600003801</t>
  </si>
  <si>
    <t>天笠啓祐</t>
  </si>
  <si>
    <t>519</t>
  </si>
  <si>
    <t>1600003800</t>
  </si>
  <si>
    <t>寺嶋光春</t>
  </si>
  <si>
    <t>近代科学社Digital</t>
  </si>
  <si>
    <t>1600003802</t>
  </si>
  <si>
    <t>カーボンニュートラル実現のためのビジネスプロセス構築ガイド</t>
  </si>
  <si>
    <t>中尾悠利子【監修】</t>
  </si>
  <si>
    <t>519.13</t>
  </si>
  <si>
    <t>1600003803</t>
  </si>
  <si>
    <t>高堂彰二</t>
  </si>
  <si>
    <t>519.4</t>
  </si>
  <si>
    <t>1600003805</t>
  </si>
  <si>
    <t>調査、緩和規定、建築確認申請のポイント</t>
  </si>
  <si>
    <t>大手前建築基準法事務所</t>
  </si>
  <si>
    <t>520.91</t>
  </si>
  <si>
    <t>1600003804</t>
  </si>
  <si>
    <t>建築申請実務研究会【編】</t>
  </si>
  <si>
    <t>1600003806</t>
  </si>
  <si>
    <t>日本の誇る技と文化を伝える</t>
  </si>
  <si>
    <t>谷川一雄</t>
  </si>
  <si>
    <t>524.51</t>
  </si>
  <si>
    <t>1600003807</t>
  </si>
  <si>
    <t>CADRISE</t>
  </si>
  <si>
    <t>531.98</t>
  </si>
  <si>
    <t>1600003808</t>
  </si>
  <si>
    <t>100年続く会社の理念と挑戦</t>
  </si>
  <si>
    <t>テルヤ電機</t>
  </si>
  <si>
    <t>542.067</t>
  </si>
  <si>
    <t>1600003810</t>
  </si>
  <si>
    <t>辻馨</t>
  </si>
  <si>
    <t>547</t>
  </si>
  <si>
    <t>1600003809</t>
  </si>
  <si>
    <t>人気講師が教える本格Webサイトの作り方</t>
  </si>
  <si>
    <t>石川栄和</t>
  </si>
  <si>
    <t>1600003812</t>
  </si>
  <si>
    <t>河本亮</t>
  </si>
  <si>
    <t>1600003811</t>
  </si>
  <si>
    <t>1600003813</t>
  </si>
  <si>
    <t>動画撮影・動画編集・案件の取り方・稼ぎ方まで完全網羅</t>
  </si>
  <si>
    <t>たけち</t>
  </si>
  <si>
    <t>547.88</t>
  </si>
  <si>
    <t>1600003815</t>
  </si>
  <si>
    <t>人気講師が教える自律型AIの基礎と実践ノウハウのすべて</t>
  </si>
  <si>
    <t>古川渉一</t>
  </si>
  <si>
    <t>1600003817</t>
  </si>
  <si>
    <t>リブロワークス</t>
  </si>
  <si>
    <t>1600003816</t>
  </si>
  <si>
    <t>瀬戸美月</t>
  </si>
  <si>
    <t>1600003814</t>
  </si>
  <si>
    <t>KEITO</t>
  </si>
  <si>
    <t>1600003818</t>
  </si>
  <si>
    <t>Monterey対応</t>
  </si>
  <si>
    <t>548.2</t>
  </si>
  <si>
    <t>1600003819</t>
  </si>
  <si>
    <t>菅原佳己</t>
  </si>
  <si>
    <t>588.021</t>
  </si>
  <si>
    <t>1600003820</t>
  </si>
  <si>
    <t>美濃羽まゆみ</t>
  </si>
  <si>
    <t>594</t>
  </si>
  <si>
    <t>1600003822</t>
  </si>
  <si>
    <t>だし専門店「やいづ善八」が提案</t>
  </si>
  <si>
    <t>冷水希三子</t>
  </si>
  <si>
    <t>1600003823</t>
  </si>
  <si>
    <t>自分のための料理を愉しむ工夫</t>
  </si>
  <si>
    <t>大庭英子</t>
  </si>
  <si>
    <t>202206</t>
  </si>
  <si>
    <t>1600003821</t>
  </si>
  <si>
    <t>若山曜子の気楽に作る日々のごはん</t>
  </si>
  <si>
    <t>若山曜子</t>
  </si>
  <si>
    <t>1600003825</t>
  </si>
  <si>
    <t>韓国全道の伝統料理、郷土料理の調理技術から食材、食文化まで。本場のレシピ105</t>
  </si>
  <si>
    <t>結城奈佳【著】</t>
  </si>
  <si>
    <t>596.22</t>
  </si>
  <si>
    <t>1600003824</t>
  </si>
  <si>
    <t>日本で楽しむ本格韓国のり巻き</t>
  </si>
  <si>
    <t>金廷恩</t>
  </si>
  <si>
    <t>1600003828</t>
  </si>
  <si>
    <t>料理とおやつ・ジャム・自分で育てる</t>
  </si>
  <si>
    <t>1600003830</t>
  </si>
  <si>
    <t>がんばらない、無理しない</t>
  </si>
  <si>
    <t>飛田和緒</t>
  </si>
  <si>
    <t>202002</t>
  </si>
  <si>
    <t>1600003829</t>
  </si>
  <si>
    <t>野菜がおいしい　作りやすい</t>
  </si>
  <si>
    <t>今井ようこ</t>
  </si>
  <si>
    <t>1600003826</t>
  </si>
  <si>
    <t>髙畑健【監修】</t>
  </si>
  <si>
    <t>1600003827</t>
  </si>
  <si>
    <t>くだもんずラボ【編著】</t>
  </si>
  <si>
    <t>1600003832</t>
  </si>
  <si>
    <t>食べきり・本格・福を呼ぶ</t>
  </si>
  <si>
    <t>596.4</t>
  </si>
  <si>
    <t>1600003831</t>
  </si>
  <si>
    <t>小雀陣二</t>
  </si>
  <si>
    <t>1600003835</t>
  </si>
  <si>
    <t>みらいパティシエ【著】</t>
  </si>
  <si>
    <t>596.6</t>
  </si>
  <si>
    <t>1600003838</t>
  </si>
  <si>
    <t>マーマレードからタルト、スコーン、パウンドケーキ、プリン、ゼリー、おまんじゅう、葛煮まで</t>
  </si>
  <si>
    <t>1600003839</t>
  </si>
  <si>
    <t>1600003837</t>
  </si>
  <si>
    <t>UNE PETITE MAISONの素材を引き立てるレシピ</t>
  </si>
  <si>
    <t>田島裕美子</t>
  </si>
  <si>
    <t>1600003834</t>
  </si>
  <si>
    <t>1600003833</t>
  </si>
  <si>
    <t>イカロス出版【編】</t>
  </si>
  <si>
    <t>1600003836</t>
  </si>
  <si>
    <t>コク、甘み、塩味のバランスで作る おいしさの探求</t>
  </si>
  <si>
    <t>ナガタユイ</t>
  </si>
  <si>
    <t>1600003840</t>
  </si>
  <si>
    <t>小麦粉・卵・乳製品不使用</t>
  </si>
  <si>
    <t>小川陽子</t>
  </si>
  <si>
    <t>596.63</t>
  </si>
  <si>
    <t>1600003841</t>
  </si>
  <si>
    <t>下園昌江</t>
  </si>
  <si>
    <t>596.65</t>
  </si>
  <si>
    <t>1600003842</t>
  </si>
  <si>
    <t>kayoko</t>
  </si>
  <si>
    <t>597.5</t>
  </si>
  <si>
    <t>202111</t>
  </si>
  <si>
    <t>1600003843</t>
  </si>
  <si>
    <t>多胎育児の基礎知識と使える制度・ノウハウ</t>
  </si>
  <si>
    <t>日本多胎支援協会</t>
  </si>
  <si>
    <t>598.2</t>
  </si>
  <si>
    <t>1600003844</t>
  </si>
  <si>
    <t>田上幸治【編著】</t>
  </si>
  <si>
    <t>598.3</t>
  </si>
  <si>
    <t>1600003845</t>
  </si>
  <si>
    <t>開発のトレードオフとして何が起こるのか、古今東西の真実</t>
  </si>
  <si>
    <t>鈴木猛康</t>
  </si>
  <si>
    <t>601.1</t>
  </si>
  <si>
    <t>1600003846</t>
  </si>
  <si>
    <t>平澤明彦</t>
  </si>
  <si>
    <t>611.3</t>
  </si>
  <si>
    <t>1600003847</t>
  </si>
  <si>
    <t>なぜ日本人の主食が守られないのか</t>
  </si>
  <si>
    <t>安田節子</t>
  </si>
  <si>
    <t>611.33</t>
  </si>
  <si>
    <t>1600003848</t>
  </si>
  <si>
    <t>山口亮子</t>
  </si>
  <si>
    <t>611.7</t>
  </si>
  <si>
    <t>1600003849</t>
  </si>
  <si>
    <t>2万人の跡継ぎと考えた成功メソッド</t>
  </si>
  <si>
    <t>伊東悠太郎</t>
  </si>
  <si>
    <t>1600003957</t>
  </si>
  <si>
    <t>「らしさ」を活かす働き方の最前線</t>
  </si>
  <si>
    <t>木原奈穂子【著】</t>
  </si>
  <si>
    <t>611.9</t>
  </si>
  <si>
    <t>1600003850</t>
  </si>
  <si>
    <t>デジタル技術による効率的な農業経営</t>
  </si>
  <si>
    <t>三輪泰史</t>
  </si>
  <si>
    <t>614.8</t>
  </si>
  <si>
    <t>1600003851</t>
  </si>
  <si>
    <t>多収と有機栽培でもうかる経営へ</t>
  </si>
  <si>
    <t>616.7</t>
  </si>
  <si>
    <t>1600003852</t>
  </si>
  <si>
    <t>心とカラダにやさしい316種</t>
  </si>
  <si>
    <t>伊藤進吾</t>
  </si>
  <si>
    <t>1600003853</t>
  </si>
  <si>
    <t>堀口俊英</t>
  </si>
  <si>
    <t>619.89</t>
  </si>
  <si>
    <t>1600003854</t>
  </si>
  <si>
    <t>果実は、光と糖でできている</t>
  </si>
  <si>
    <t>倉橋孝夫</t>
  </si>
  <si>
    <t>625</t>
  </si>
  <si>
    <t>1600003855</t>
  </si>
  <si>
    <t>老木園でも4トンとる樹勢強化・着果管理の極意</t>
  </si>
  <si>
    <t>青木武久</t>
  </si>
  <si>
    <t>625.22</t>
  </si>
  <si>
    <t>1600003856</t>
  </si>
  <si>
    <t>荻原勲</t>
  </si>
  <si>
    <t>625.6</t>
  </si>
  <si>
    <t>1600003857</t>
  </si>
  <si>
    <t>warmerwamer</t>
  </si>
  <si>
    <t>626</t>
  </si>
  <si>
    <t>1600003858</t>
  </si>
  <si>
    <t>実はよく知らない植物を育てる・採る・食べる</t>
  </si>
  <si>
    <t>玉置標本</t>
  </si>
  <si>
    <t>626.04</t>
  </si>
  <si>
    <t>1600003860</t>
  </si>
  <si>
    <t>微生物の力だけで奇跡の野菜づくり</t>
  </si>
  <si>
    <t>吉田俊道</t>
  </si>
  <si>
    <t>626.9</t>
  </si>
  <si>
    <t>1600003859</t>
  </si>
  <si>
    <t>野菜つくり177のヒント</t>
  </si>
  <si>
    <t>藤目幸擴</t>
  </si>
  <si>
    <t>1600003862</t>
  </si>
  <si>
    <t>内田均</t>
  </si>
  <si>
    <t>627.7</t>
  </si>
  <si>
    <t>1600003863</t>
  </si>
  <si>
    <t>鉢植えで気軽にはじめられます</t>
  </si>
  <si>
    <t>花福こざる</t>
  </si>
  <si>
    <t>1600003861</t>
  </si>
  <si>
    <t>川原田邦彦</t>
  </si>
  <si>
    <t>1600003864</t>
  </si>
  <si>
    <t>苔テラリウムから苔玉、苔盆栽まで</t>
  </si>
  <si>
    <t>石河英作</t>
  </si>
  <si>
    <t>627.8</t>
  </si>
  <si>
    <t>1600003865</t>
  </si>
  <si>
    <t>島根県技術士会</t>
  </si>
  <si>
    <t>629.21</t>
  </si>
  <si>
    <t>1600003866</t>
  </si>
  <si>
    <t>飾って、食べて、暮らしを楽しむ</t>
  </si>
  <si>
    <t>増田由希子</t>
  </si>
  <si>
    <t>629.7</t>
  </si>
  <si>
    <t>1600003867</t>
  </si>
  <si>
    <t>首都圏最大規模の動物病院グループが大切にするチームマネジメント</t>
  </si>
  <si>
    <t>生田目康道</t>
  </si>
  <si>
    <t>649</t>
  </si>
  <si>
    <t>1600003868</t>
  </si>
  <si>
    <t>小林智洋</t>
  </si>
  <si>
    <t>657.85</t>
  </si>
  <si>
    <t>1600003869</t>
  </si>
  <si>
    <t>定番種から新種まで</t>
  </si>
  <si>
    <t>佐々木浩之</t>
  </si>
  <si>
    <t>666.9</t>
  </si>
  <si>
    <t>1600003870</t>
  </si>
  <si>
    <t>山本孝夫</t>
  </si>
  <si>
    <t>670.93</t>
  </si>
  <si>
    <t>1600003871</t>
  </si>
  <si>
    <t>独立するならどっち！？</t>
  </si>
  <si>
    <t>673</t>
  </si>
  <si>
    <t>1600003872</t>
  </si>
  <si>
    <t>親しみやすい名喫茶</t>
  </si>
  <si>
    <t>難波里奈</t>
  </si>
  <si>
    <t>1600003873</t>
  </si>
  <si>
    <t>脱・どんぶり勘定！</t>
  </si>
  <si>
    <t>東海林健太郎【著】</t>
  </si>
  <si>
    <t>1600003874</t>
  </si>
  <si>
    <t>今野有子</t>
  </si>
  <si>
    <t>1600003930</t>
  </si>
  <si>
    <t>誰もが移動できる社会へ</t>
  </si>
  <si>
    <t>田中晴美</t>
  </si>
  <si>
    <t>680</t>
  </si>
  <si>
    <t>1600003875</t>
  </si>
  <si>
    <t>齋藤勝裕</t>
  </si>
  <si>
    <t>シーアンドアール研究所</t>
  </si>
  <si>
    <t>682.1</t>
  </si>
  <si>
    <t>1600003931</t>
  </si>
  <si>
    <t>694.6</t>
  </si>
  <si>
    <t>1600003876</t>
  </si>
  <si>
    <t>十七夜物語</t>
  </si>
  <si>
    <t>小村博明【漫画】</t>
  </si>
  <si>
    <t>726.1</t>
  </si>
  <si>
    <t>201702</t>
  </si>
  <si>
    <t>1600003878</t>
  </si>
  <si>
    <t>センスと才能に頼らないイラストレーターの生き残り術</t>
  </si>
  <si>
    <t>白ふくろう舎</t>
  </si>
  <si>
    <t>726.5</t>
  </si>
  <si>
    <t>1600003877</t>
  </si>
  <si>
    <t>カモ</t>
  </si>
  <si>
    <t>1600003879</t>
  </si>
  <si>
    <t>みやうちみつお【作】</t>
  </si>
  <si>
    <t>726.6</t>
  </si>
  <si>
    <t>1600003880</t>
  </si>
  <si>
    <t>マテウシュ・ウルバノヴィチ作品集 3</t>
  </si>
  <si>
    <t>マテウシュ・ウルバノヴィチ</t>
  </si>
  <si>
    <t>1600003881</t>
  </si>
  <si>
    <t>三矢健登</t>
  </si>
  <si>
    <t>743.7</t>
  </si>
  <si>
    <t>1600003882</t>
  </si>
  <si>
    <t>柚木沙弥郎自選作品集</t>
  </si>
  <si>
    <t>753.8</t>
  </si>
  <si>
    <t>1600003883</t>
  </si>
  <si>
    <t>蔓、茎、樹皮などを生かす――植物約50種の採集から下処理、編み方まで</t>
  </si>
  <si>
    <t>高宮紀子</t>
  </si>
  <si>
    <t>754</t>
  </si>
  <si>
    <t>1600003884</t>
  </si>
  <si>
    <t>鎌⽥隆史</t>
  </si>
  <si>
    <t>757</t>
  </si>
  <si>
    <t>1600003885</t>
  </si>
  <si>
    <t>鷲田清一</t>
  </si>
  <si>
    <t>760.4</t>
  </si>
  <si>
    <t>1600003887</t>
  </si>
  <si>
    <t>新垣隆</t>
  </si>
  <si>
    <t>762.1</t>
  </si>
  <si>
    <t>201506</t>
  </si>
  <si>
    <t>1600003886</t>
  </si>
  <si>
    <t>戦時下の日常で音楽はどう鳴り響いたのか</t>
  </si>
  <si>
    <t>戸ノ下達也【編著】</t>
  </si>
  <si>
    <t>1600003888</t>
  </si>
  <si>
    <t>丹内真弓</t>
  </si>
  <si>
    <t>リットーミュージック</t>
  </si>
  <si>
    <t>763</t>
  </si>
  <si>
    <t>1600003889</t>
  </si>
  <si>
    <t>カトリック会衆歌の系譜と意義</t>
  </si>
  <si>
    <t>松橋輝子</t>
  </si>
  <si>
    <t>765.6</t>
  </si>
  <si>
    <t>1600003890</t>
  </si>
  <si>
    <t>震災後・コロナ禍後をどう描いてきたのか</t>
  </si>
  <si>
    <t>米倉律</t>
  </si>
  <si>
    <t>778.8</t>
  </si>
  <si>
    <t>1600003891</t>
  </si>
  <si>
    <t>児玉光雄</t>
  </si>
  <si>
    <t>1600003892</t>
  </si>
  <si>
    <t>本所、そして両国の磁場</t>
  </si>
  <si>
    <t>山村英司</t>
  </si>
  <si>
    <t>788.1</t>
  </si>
  <si>
    <t>1600003893</t>
  </si>
  <si>
    <t>歴史をつくった21人の男たち、そのデビュー秘史と〈真実〉の言葉</t>
  </si>
  <si>
    <t>瑞佐富郎</t>
  </si>
  <si>
    <t>788.2</t>
  </si>
  <si>
    <t>1600003894</t>
  </si>
  <si>
    <t>渡辺隆裕【監修】</t>
  </si>
  <si>
    <t>788.5</t>
  </si>
  <si>
    <t>1600003895</t>
  </si>
  <si>
    <t>梶本琢程</t>
  </si>
  <si>
    <t>797.5</t>
  </si>
  <si>
    <t>1600003897</t>
  </si>
  <si>
    <t>音声DL版</t>
  </si>
  <si>
    <t>倉品さやか</t>
  </si>
  <si>
    <t>Ｊリサーチ出版</t>
  </si>
  <si>
    <t>810.79</t>
  </si>
  <si>
    <t>1600003896</t>
  </si>
  <si>
    <t>日本語能力試験N4・N5に出る</t>
  </si>
  <si>
    <t>1600003898</t>
  </si>
  <si>
    <t>A Dictionary of Basic Japanese Grammar [Second Edition]</t>
  </si>
  <si>
    <t>牧野成一</t>
  </si>
  <si>
    <t>ジャパンタイムズ出版</t>
  </si>
  <si>
    <t>815</t>
  </si>
  <si>
    <t>1600003899</t>
  </si>
  <si>
    <t>喜多山幸子</t>
  </si>
  <si>
    <t>820</t>
  </si>
  <si>
    <t>1600003900</t>
  </si>
  <si>
    <t>スピーキング体得トレーニング</t>
  </si>
  <si>
    <t>山崎玲美奈</t>
  </si>
  <si>
    <t>三修社</t>
  </si>
  <si>
    <t>829.178</t>
  </si>
  <si>
    <t>1600003901</t>
  </si>
  <si>
    <t>伝わる＆広がる　もっと気軽にコミュニケーション！</t>
  </si>
  <si>
    <t>近藤美佳</t>
  </si>
  <si>
    <t>829.37</t>
  </si>
  <si>
    <t>1600003902</t>
  </si>
  <si>
    <t>安藤聡</t>
  </si>
  <si>
    <t>1600003903</t>
  </si>
  <si>
    <t>音声DL付</t>
  </si>
  <si>
    <t>大島さくら子</t>
  </si>
  <si>
    <t>クロスメディア・ランゲージ</t>
  </si>
  <si>
    <t>1600003905</t>
  </si>
  <si>
    <t>日米くらべてわかる異文化理解の秘訣53</t>
  </si>
  <si>
    <t>202001</t>
  </si>
  <si>
    <t>1600003904</t>
  </si>
  <si>
    <t>202101</t>
  </si>
  <si>
    <t>1600003906</t>
  </si>
  <si>
    <t>857.8</t>
  </si>
  <si>
    <t>1600003907</t>
  </si>
  <si>
    <t>西村君代</t>
  </si>
  <si>
    <t>867.8</t>
  </si>
  <si>
    <t>1600003908</t>
  </si>
  <si>
    <t>入江たまよ</t>
  </si>
  <si>
    <t>870</t>
  </si>
  <si>
    <t>1600003909</t>
  </si>
  <si>
    <t>森口いずみ</t>
  </si>
  <si>
    <t>877.8</t>
  </si>
  <si>
    <t>1600003910</t>
  </si>
  <si>
    <t>安達信明</t>
  </si>
  <si>
    <t>899</t>
  </si>
  <si>
    <t>1600003911</t>
  </si>
  <si>
    <t>大橋洋一</t>
  </si>
  <si>
    <t>901</t>
  </si>
  <si>
    <t>1600003912</t>
  </si>
  <si>
    <t>903.1</t>
  </si>
  <si>
    <t>1600003939</t>
  </si>
  <si>
    <t>909</t>
  </si>
  <si>
    <t>1600003940</t>
  </si>
  <si>
    <t>単行本篇</t>
  </si>
  <si>
    <t>909.031</t>
  </si>
  <si>
    <t>1600003941</t>
  </si>
  <si>
    <t>1600003942</t>
  </si>
  <si>
    <t>1600003914</t>
  </si>
  <si>
    <t>鄭玹汀</t>
  </si>
  <si>
    <t>910.268</t>
  </si>
  <si>
    <t>1600003913</t>
  </si>
  <si>
    <t>31作品の勘どころ</t>
  </si>
  <si>
    <t>佐藤秀明</t>
  </si>
  <si>
    <t>1600003915</t>
  </si>
  <si>
    <t>The Best of Homura Hiroshi</t>
  </si>
  <si>
    <t>911.168</t>
  </si>
  <si>
    <t>1600003916</t>
  </si>
  <si>
    <t>高橋睦郎</t>
  </si>
  <si>
    <t>911.52</t>
  </si>
  <si>
    <t>1600003959</t>
  </si>
  <si>
    <t>上田京子</t>
  </si>
  <si>
    <t>201305</t>
  </si>
  <si>
    <t>1600003960</t>
  </si>
  <si>
    <t>魂の彷徨</t>
  </si>
  <si>
    <t>1600003961</t>
  </si>
  <si>
    <t>若き日の春月日記・書簡</t>
  </si>
  <si>
    <t>1600003917</t>
  </si>
  <si>
    <t>源氏物語と引用のコラージュ</t>
  </si>
  <si>
    <t>中西智子</t>
  </si>
  <si>
    <t>1600003918</t>
  </si>
  <si>
    <t>木村朗子【編訳】</t>
  </si>
  <si>
    <t>913.41</t>
  </si>
  <si>
    <t>1600003919</t>
  </si>
  <si>
    <t>宮沢賢治【著】</t>
  </si>
  <si>
    <t>作品社</t>
  </si>
  <si>
    <t>1600003924</t>
  </si>
  <si>
    <t>エッセイの名言</t>
  </si>
  <si>
    <t>中村明</t>
  </si>
  <si>
    <t>1600003923</t>
  </si>
  <si>
    <t>平凡社編集部【編】</t>
  </si>
  <si>
    <t>1600003922</t>
  </si>
  <si>
    <t>五木寛之</t>
  </si>
  <si>
    <t>1600003921</t>
  </si>
  <si>
    <t>1600003920</t>
  </si>
  <si>
    <t>1600003925</t>
  </si>
  <si>
    <t>後藤昭雄</t>
  </si>
  <si>
    <t>勉誠社</t>
  </si>
  <si>
    <t>919.3</t>
  </si>
  <si>
    <t>1600003927</t>
  </si>
  <si>
    <t>伊藤賀一</t>
  </si>
  <si>
    <t>930.28</t>
  </si>
  <si>
    <t>1600003928</t>
  </si>
  <si>
    <t>工藤美代子</t>
  </si>
  <si>
    <t>1600003926</t>
  </si>
  <si>
    <t>今、日本人に伝えたいこと</t>
  </si>
  <si>
    <t>池田雅之</t>
  </si>
  <si>
    <t>1600003929</t>
  </si>
  <si>
    <t>ラフカディオ・ハーンと怪奇譚</t>
  </si>
  <si>
    <t>ラフカディオ・ハーン</t>
  </si>
  <si>
    <t>933.68</t>
  </si>
  <si>
    <t>1600003943</t>
  </si>
  <si>
    <t>山口慎太郎【著】</t>
  </si>
  <si>
    <t>K417</t>
  </si>
  <si>
    <t>1600003944</t>
  </si>
  <si>
    <t>柴山元彦</t>
  </si>
  <si>
    <t>K459</t>
  </si>
  <si>
    <t>1600003945</t>
  </si>
  <si>
    <t>今泉忠明【監修】</t>
  </si>
  <si>
    <t>K481</t>
  </si>
  <si>
    <t>1600003946</t>
  </si>
  <si>
    <t>キミならどう解決する？水不足、ゴミ問題、大気汚染、絶滅危惧種…世界が抱える環境問題に向き合おう</t>
  </si>
  <si>
    <t>由井薗健</t>
  </si>
  <si>
    <t>K519</t>
  </si>
  <si>
    <t>1600003947</t>
  </si>
  <si>
    <t>K596</t>
  </si>
  <si>
    <t>1600003948</t>
  </si>
  <si>
    <t>ぜ～んぶひとりでできちゃう！</t>
  </si>
  <si>
    <t>新谷友里江</t>
  </si>
  <si>
    <t>1600003949</t>
  </si>
  <si>
    <t>星野奈々子</t>
  </si>
  <si>
    <t>1600003950</t>
  </si>
  <si>
    <t>1600003951</t>
  </si>
  <si>
    <t>1600003952</t>
  </si>
  <si>
    <t>海の翼のツナミ</t>
  </si>
  <si>
    <t>トゥイ・タマラ・サザーランド【著】</t>
  </si>
  <si>
    <t>K933</t>
  </si>
  <si>
    <t>1600003953</t>
  </si>
  <si>
    <t>雨の翼のグローリー</t>
  </si>
  <si>
    <t>1600003954</t>
  </si>
  <si>
    <t>夜の翼のスターフライト</t>
  </si>
  <si>
    <t>1600003955</t>
  </si>
  <si>
    <t>田野崎アンドレーア嵐</t>
  </si>
  <si>
    <t>K991</t>
  </si>
  <si>
    <t>138億年を疾走する圧倒的にわかりやすくてドラマチックな 全人類の教養大全</t>
  </si>
  <si>
    <t>絶対忘れない勉強法</t>
  </si>
  <si>
    <t>ChatGPT はじめてのプロンプトエンジニアリング</t>
  </si>
  <si>
    <t>考える機械たち</t>
  </si>
  <si>
    <t>生成AIで鍛える文章力</t>
  </si>
  <si>
    <t>iPad完全マニュアル</t>
  </si>
  <si>
    <t>作りたい！からはじめる　気ままにイラレ＋Illustrator基本ガイド</t>
  </si>
  <si>
    <t>Pythonで学ぶAI開発入門</t>
  </si>
  <si>
    <t>たのしいプログラミング　Pythonではじめよう！　第2版</t>
  </si>
  <si>
    <t>誰ひとり取り残さない図書館サービス</t>
  </si>
  <si>
    <t>子どもの本でジェンダーレッスン</t>
  </si>
  <si>
    <t>発禁本の世界</t>
  </si>
  <si>
    <t>BOOK PAGE 本の年鑑</t>
  </si>
  <si>
    <t>世界の物語・お話絵本登場人物索引</t>
  </si>
  <si>
    <t>純粋哲学の世界</t>
  </si>
  <si>
    <t>近世日本の支配思想</t>
  </si>
  <si>
    <t>中原淳一 エッセイ画集 しあわせの花束　新版</t>
  </si>
  <si>
    <t>カルト宗教</t>
  </si>
  <si>
    <t>人生というクソゲーを変えるための仏教</t>
  </si>
  <si>
    <t>修験道大系</t>
  </si>
  <si>
    <t>REKIHAKU　歴史と文化への好奇心をひらく</t>
  </si>
  <si>
    <t>わかる・身につく　歴史学の学び方　第2版</t>
  </si>
  <si>
    <t>いっきに学び直す世界史</t>
  </si>
  <si>
    <t>装束の日本史　増補</t>
  </si>
  <si>
    <t>平安貴族の日記を読む事典</t>
  </si>
  <si>
    <t>江戸に学ぶ</t>
  </si>
  <si>
    <t>昭和史　戦前篇 1926-1945　新版</t>
  </si>
  <si>
    <t>昭和100年地図帳</t>
  </si>
  <si>
    <t>昭和史　新装版</t>
  </si>
  <si>
    <t>昭和史　戦後篇 1945-1989　新版</t>
  </si>
  <si>
    <t>戦争と拓殖の時代</t>
  </si>
  <si>
    <t>江戸の広場と公共性</t>
  </si>
  <si>
    <t>さかいみなと歴史探偵団</t>
  </si>
  <si>
    <t>沖縄県から琉球へ</t>
  </si>
  <si>
    <t>ホロコーストを知るための101の質問</t>
  </si>
  <si>
    <t>クリミア戦争　新装版</t>
  </si>
  <si>
    <t>ロシア　奪われた未来</t>
  </si>
  <si>
    <t>郷土ゆかりの人物総覧　新訂</t>
  </si>
  <si>
    <t>幕末の老中 松平忠固</t>
  </si>
  <si>
    <t>蔦屋重三郎</t>
  </si>
  <si>
    <t>モダン・ファッションのパイオニア 田中千代</t>
  </si>
  <si>
    <t>世界自然遺産30周年 環白神の世界</t>
  </si>
  <si>
    <t>山陰お花見ハイキング</t>
  </si>
  <si>
    <t>まっぷる 鳥取</t>
  </si>
  <si>
    <t>るるぶ台湾</t>
  </si>
  <si>
    <t>柚木沙弥郎　旅の手帖</t>
  </si>
  <si>
    <t>ふらっとアフリカ</t>
  </si>
  <si>
    <t>るるぶカナダ</t>
  </si>
  <si>
    <t>るるぶサンフランシスコ</t>
  </si>
  <si>
    <t>韓国は日本をどう見ているか</t>
  </si>
  <si>
    <t>「イスラエル人」の世界観</t>
  </si>
  <si>
    <t>キャンセルカルチャー</t>
  </si>
  <si>
    <t>映画で読み解く現代アメリカ</t>
  </si>
  <si>
    <t>ブラジルが世界を動かす</t>
  </si>
  <si>
    <t>中高生のための社会の謎を知る本</t>
  </si>
  <si>
    <t>教育・保育現場で役立つ情報科学入門</t>
  </si>
  <si>
    <t>社会的選択理論への招待　新版</t>
  </si>
  <si>
    <t>戦後80年の取材証言</t>
  </si>
  <si>
    <t>2020年大統領選挙後の世界と日本</t>
  </si>
  <si>
    <t>SNS選挙という罠</t>
  </si>
  <si>
    <t>「ふつう」の私たちが、誰かの人権を奪うとき</t>
  </si>
  <si>
    <t>14歳から考えたい レイシズム</t>
  </si>
  <si>
    <t>地方自治と住民</t>
  </si>
  <si>
    <t>となりの史学</t>
  </si>
  <si>
    <t>中国と台湾</t>
  </si>
  <si>
    <t>「原爆裁判」全資料</t>
  </si>
  <si>
    <t>丹羽宇一郎　戦争の大問題　新装版</t>
  </si>
  <si>
    <t>ひとりぼっ死の後始末</t>
  </si>
  <si>
    <t>法学六法</t>
  </si>
  <si>
    <t>行政法　第7版</t>
  </si>
  <si>
    <t>お金に弱い人のための 面倒が起きない相続</t>
  </si>
  <si>
    <t>鎌田式 おきらくハッピーエンディングノート</t>
  </si>
  <si>
    <t>不動産登記の落とし穴</t>
  </si>
  <si>
    <t>犯罪者の心のなかでは何が起きているのか</t>
  </si>
  <si>
    <t>宇宙法の形成</t>
  </si>
  <si>
    <t>アパレルビジネス</t>
  </si>
  <si>
    <t>パンビジネス</t>
  </si>
  <si>
    <t>音楽ビジネス</t>
  </si>
  <si>
    <t>不平等・所得格差の経済学</t>
  </si>
  <si>
    <t>緊縮資本主義</t>
  </si>
  <si>
    <t>戦後日本経済史</t>
  </si>
  <si>
    <t>トランプ大統領の政治経済政策</t>
  </si>
  <si>
    <t>世界大激変</t>
  </si>
  <si>
    <t>起業0年生　好きなことで独立して、資産もつくれる！</t>
  </si>
  <si>
    <t>スタートアップの法務 A to Z　改訂改題</t>
  </si>
  <si>
    <t>CSR・ESGへの法からの多面的接近</t>
  </si>
  <si>
    <t>ココに入社したい！ 理系学生注目の優良企業</t>
  </si>
  <si>
    <t>後継者不在、M＆Aもうまくいかないときに</t>
  </si>
  <si>
    <t>商社ビジネス</t>
  </si>
  <si>
    <t>デジタル多国籍企業</t>
  </si>
  <si>
    <t>図解　知識ゼロからの協同組合入門</t>
  </si>
  <si>
    <t>インフラ・レジリエンス</t>
  </si>
  <si>
    <t>経営を見る眼　経済を見る眼</t>
  </si>
  <si>
    <t>27歳からのMBA　グロービス流ビジネス基礎力　改訂版</t>
  </si>
  <si>
    <t>英語の仕事で壁にぶつかったら読む本</t>
  </si>
  <si>
    <t>オフサイトミーティング</t>
  </si>
  <si>
    <t>数字が苦手な人のためのいまさら聞けない「数字の読み方」超基本</t>
  </si>
  <si>
    <t>なぜあの会社は、時代の変化に強いのか？</t>
  </si>
  <si>
    <t>強い組織は違いを楽しむ</t>
  </si>
  <si>
    <t>言葉でチームは成長する</t>
  </si>
  <si>
    <t>令和上司のすすめ</t>
  </si>
  <si>
    <t>見えない情報を読み解く技術</t>
  </si>
  <si>
    <t>1年目からうまくいく！職場の人間関係のコツ</t>
  </si>
  <si>
    <t>部下からの逆パワハラで“もう無理”と思ったときに読む本</t>
  </si>
  <si>
    <t>職場問題ハラスメントのトリセツ</t>
  </si>
  <si>
    <t>採用基準のつくり方</t>
  </si>
  <si>
    <t>実践！うまくいく外国人雇用</t>
  </si>
  <si>
    <t>給与計算</t>
  </si>
  <si>
    <t>部下の発達特性を活かすマネジメント</t>
  </si>
  <si>
    <t>仕事のムダをゼロにする 超効率DXのコツ全部教えます。</t>
  </si>
  <si>
    <t>もうけの仕組み</t>
  </si>
  <si>
    <t>会計リテラシー</t>
  </si>
  <si>
    <t>老後資産の一番安全な運用方法 シニア投資入門</t>
  </si>
  <si>
    <t>「お金の不安」から自由になるための お金が増える強化書</t>
  </si>
  <si>
    <t>「逆算ほったらかし」新NISA投資術</t>
  </si>
  <si>
    <t>デジタル資産とWeb3</t>
  </si>
  <si>
    <t>はじめての人のための3000円投資生活　新NISA対応版</t>
  </si>
  <si>
    <t>保険ビジネス</t>
  </si>
  <si>
    <t>加速する社会</t>
  </si>
  <si>
    <t>社会人1年目の社会学</t>
  </si>
  <si>
    <t>基礎ゼミ　社会学　第2版</t>
  </si>
  <si>
    <t>我慢して生きるほど人生は長くない</t>
  </si>
  <si>
    <t>もし世の中から面倒な人がひとりもいなくなったとしたら</t>
  </si>
  <si>
    <t>THE CAPTAINSHIP（ザ・キャプテンシップ）</t>
  </si>
  <si>
    <t>いつの間にか仲良くなっている人たちの世界</t>
  </si>
  <si>
    <t>会話IQ　本当に頭がいい人の話し方</t>
  </si>
  <si>
    <t>心をつかむ話し方　無敵の法則</t>
  </si>
  <si>
    <t>会話の9割は「言いかえ力」でうまくいく</t>
  </si>
  <si>
    <t>なぜ、あの人には何でも話してしまうのか</t>
  </si>
  <si>
    <t>雑談が上手い人が話す前にやっていること</t>
  </si>
  <si>
    <t>やさしい社会をみんなで創るために</t>
  </si>
  <si>
    <t>わかりやすさよりも大切な話し方</t>
  </si>
  <si>
    <t>中高生のための国際理解を深める本</t>
  </si>
  <si>
    <t>オタク・スペクトラム</t>
  </si>
  <si>
    <t>年金最大化生活</t>
  </si>
  <si>
    <t>〈ていねいな暮らし〉の系譜</t>
  </si>
  <si>
    <t>55歳からの人生設計</t>
  </si>
  <si>
    <t>あなたの持ち家が危ない</t>
  </si>
  <si>
    <t>ハウジング・バイ・ピープル</t>
  </si>
  <si>
    <t>「働けない」をとことん考えてみた。</t>
  </si>
  <si>
    <t>ブランディング転職術</t>
  </si>
  <si>
    <t>「何者でもない自分」から抜け出すキャリア戦略</t>
  </si>
  <si>
    <t>今のまま働き続けていいのか一度でも悩んだことがある人のための新しいキャリアの見つけ方</t>
  </si>
  <si>
    <t>10年後のハローワーク</t>
  </si>
  <si>
    <t>リスキリング【人材戦略編】</t>
  </si>
  <si>
    <t>行動と変化を促すキャリアカウンセリング＆ガイダンス</t>
  </si>
  <si>
    <t>還暦タイミーさん奮戦記</t>
  </si>
  <si>
    <t>ハタチまでに知っておきたい性のこと　第3版</t>
  </si>
  <si>
    <t>産む権利／産まない権利</t>
  </si>
  <si>
    <t>ジェンダー平等を実現する法と政治</t>
  </si>
  <si>
    <t>あなたのフェミはどこから？</t>
  </si>
  <si>
    <t>子供にしがみつく心理</t>
  </si>
  <si>
    <t>思春期の親子関係を取り戻す　増補改訂版</t>
  </si>
  <si>
    <t>老後ひとり暮らしの壁</t>
  </si>
  <si>
    <t>「老害の人」にならないコツ</t>
  </si>
  <si>
    <t>50代上等！</t>
  </si>
  <si>
    <t>パパだけど、ママになりました</t>
  </si>
  <si>
    <t>「若者の性」白書</t>
  </si>
  <si>
    <t>いますぐ防犯</t>
  </si>
  <si>
    <t>沈黙の咆哮</t>
  </si>
  <si>
    <t>高齢者施設 お金・選び方・入居の流れがわかる本　第3版</t>
  </si>
  <si>
    <t>70歳の新人施設長が見た 介護施設で本当にあったとても素敵な話</t>
  </si>
  <si>
    <t>道路を渡れない老人たち</t>
  </si>
  <si>
    <t>老老介護で知っておきたいことのすべて</t>
  </si>
  <si>
    <t>発達障害の人が見ている世界</t>
  </si>
  <si>
    <t>AIは私たちの学び方をどう変えるのか</t>
  </si>
  <si>
    <t>思春期センサー</t>
  </si>
  <si>
    <t>オモロー授業発表会</t>
  </si>
  <si>
    <t>シェアド・リーダーシップで学級経営改革</t>
  </si>
  <si>
    <t>明日も行きたい教室づくり</t>
  </si>
  <si>
    <t>教師の仕事術</t>
  </si>
  <si>
    <t>研究主任のマインドセット</t>
  </si>
  <si>
    <t>子どもとのより良いかかわりを育むための一人で学べる体験型ワークショップ</t>
  </si>
  <si>
    <t>学校で使いたいAIのすべて</t>
  </si>
  <si>
    <t>ファシリテートのうまい先生が実は必ずやっている「問いかけ」の習慣</t>
  </si>
  <si>
    <t>「叱れない」「厳しくできない」でもうまくいく　「優しすぎる先生」の本</t>
  </si>
  <si>
    <t>イラスト図解　AさせたいならBと言え</t>
  </si>
  <si>
    <t>個別最適な学び・協働的な学びを実現する「学びの文脈」</t>
  </si>
  <si>
    <t>算数授業の当たり前を「子どもの姿」から問い直す</t>
  </si>
  <si>
    <t>子供が学びを創り出す　対話型国語授業のつくりかた</t>
  </si>
  <si>
    <t>超難関中学のもっとおもしろすぎる入試問題</t>
  </si>
  <si>
    <t>ユニバーサル化時代の大学はどうあるべきか</t>
  </si>
  <si>
    <t>東洋経済ACADEMIC　SDGsに取り組む大学特集</t>
  </si>
  <si>
    <t>こちら公立鳥取環境大学です！</t>
  </si>
  <si>
    <t>愛着障害　教師の言葉かけ</t>
  </si>
  <si>
    <t>自立と学びの未来をひらく「障害児の教授学」</t>
  </si>
  <si>
    <t>苦手さのある子も夢中になる　国語遊び＆教材アイデア</t>
  </si>
  <si>
    <t>発達障害のある子を支える 担任と保護者の連携ガイド</t>
  </si>
  <si>
    <t>Q&amp;Aで学ぶ　インクルーシブな学級づくり＆授業づくり</t>
  </si>
  <si>
    <t>本人参加型ケース会議の始め方</t>
  </si>
  <si>
    <t>発達障害・知的障害「自立活動」の授業づくり</t>
  </si>
  <si>
    <t>通級指導教室　発達障害のある子への「自立活動」指導アイデア111</t>
  </si>
  <si>
    <t>ICT×インクルーシブ教育</t>
  </si>
  <si>
    <t>全員参加のゲームでつくる特別支援教育の授業</t>
  </si>
  <si>
    <t>AI時代の子育ての教科書</t>
  </si>
  <si>
    <t>講師・インストラクター入門</t>
  </si>
  <si>
    <t>ドタバタ子育て大作戦　三姉妹のれんらくちょう</t>
  </si>
  <si>
    <t>自分の頭で考える子に育つ学ぶ力の伸ばし方</t>
  </si>
  <si>
    <t>田舎の公立小中高から東大に入った私の勉強法</t>
  </si>
  <si>
    <t>三田村鳶魚　江戸生活事典</t>
  </si>
  <si>
    <t>遠野物語</t>
  </si>
  <si>
    <t>生きることでなぜ、たましいの傷が癒されるのか</t>
  </si>
  <si>
    <t>現代“間食”考</t>
  </si>
  <si>
    <t>世界の食生活</t>
  </si>
  <si>
    <t>食文化からブラジルを知るための55章</t>
  </si>
  <si>
    <t>現代中国のトイレ革命</t>
  </si>
  <si>
    <t>古代中国の裏社会</t>
  </si>
  <si>
    <t>路上のゲームから「近代」を考える</t>
  </si>
  <si>
    <t>いざというときに困らない すぐに役立つ大人のマナーブック</t>
  </si>
  <si>
    <t>一式飾り</t>
  </si>
  <si>
    <t>日本のすごい祭り</t>
  </si>
  <si>
    <t>モンスター解体図鑑</t>
  </si>
  <si>
    <t>入門講義　現代人類学の冒険</t>
  </si>
  <si>
    <t>太平洋戦争 日本軍兵器 vs. 連合軍兵器 ライバル対決</t>
  </si>
  <si>
    <t>戦争の思想史</t>
  </si>
  <si>
    <t>10人の思想家から学ぶ 軍事戦略入門</t>
  </si>
  <si>
    <t>祖父の見た陸軍中野学校</t>
  </si>
  <si>
    <t>南極と北極を理解する 極域科学入門</t>
  </si>
  <si>
    <t>子供の科学完全読本　高度経済成長期編</t>
  </si>
  <si>
    <t>ベイズ最適化　増補改訂版</t>
  </si>
  <si>
    <t>グリーンテクノロジー</t>
  </si>
  <si>
    <t>海を渡った天才博物画家 伊藤熊太郎</t>
  </si>
  <si>
    <t>鏡の国の生き物をつくる　</t>
  </si>
  <si>
    <t>真・二重らせん物語</t>
  </si>
  <si>
    <t>すべて遺伝子のせいだった！？</t>
  </si>
  <si>
    <t>だから植物は面白い</t>
  </si>
  <si>
    <t>かぐわしき植物たちの秘密</t>
  </si>
  <si>
    <t>身近なキノコ図鑑</t>
  </si>
  <si>
    <t>新 コケ図鑑</t>
  </si>
  <si>
    <t>先生！なぜその生きものに惚れたんですか？</t>
  </si>
  <si>
    <t>野生動物の保全と管理の事典</t>
  </si>
  <si>
    <t>動物たちのインターネット</t>
  </si>
  <si>
    <t>米子水鳥公園の生態系と野鳥図鑑　増補改訂版</t>
  </si>
  <si>
    <t>人生で大事なことはみんなゴリラから教わった</t>
  </si>
  <si>
    <t>いまさら誰にも聞けない　医学統計の基礎のキソ　改訂版</t>
  </si>
  <si>
    <t>臨床家のための シングルケースデザイン 実践ガイド</t>
  </si>
  <si>
    <t>世界一やさしい！からだ図鑑　改訂版</t>
  </si>
  <si>
    <t>中毒にご用心！ 身近に潜む危険な植物・動物たち</t>
  </si>
  <si>
    <t>トコトンやさしい　プロバイオティクスの本</t>
  </si>
  <si>
    <t>高齢者の安全な薬物療法ガイドライン</t>
  </si>
  <si>
    <t>ナースがなんとかしたいかゆみトラブル100</t>
  </si>
  <si>
    <t>ねころんで読めるアレルギー</t>
  </si>
  <si>
    <t>弱った心臓を守る　おかずレパートリー</t>
  </si>
  <si>
    <t>やさしいカラー図解　ぜんそく</t>
  </si>
  <si>
    <t>これ1冊でカンペキ！ 肝臓まるかじり</t>
  </si>
  <si>
    <t>内科医のための　骨粗鬆症診療ポケットマニュアル</t>
  </si>
  <si>
    <t>リハビリテーションテキスト　脳神経内科学</t>
  </si>
  <si>
    <t>精神科デイケアを豊かなリハビリテーションの場に育てるガイドブック</t>
  </si>
  <si>
    <t>トラウマからの回復と社会の修復</t>
  </si>
  <si>
    <t>夫が「うつ」かも？と思ったら 妻がすべきこと</t>
  </si>
  <si>
    <t>おとなの自閉スペクトラム症の心理カウンセリング</t>
  </si>
  <si>
    <t>自閉スペクトラム症の私は、いかにこの世界を生きているか</t>
  </si>
  <si>
    <t>サイコパスから見た世界</t>
  </si>
  <si>
    <t>小児慢性機能性便秘症診療ガイドライン</t>
  </si>
  <si>
    <t>子どもとあゆむ精神医学</t>
  </si>
  <si>
    <t>シミの診断</t>
  </si>
  <si>
    <t>腎臓病とわかったら最初に読む食事の本</t>
  </si>
  <si>
    <t>知りたいことがすぐわかる！ 性感染症ナビ</t>
  </si>
  <si>
    <t>歳をとっても目が悪くならない人がやっていること</t>
  </si>
  <si>
    <t>スマホアイ</t>
  </si>
  <si>
    <t>フレイルなんかこわくない！ 健康長寿スクワット</t>
  </si>
  <si>
    <t>人は背中から老いていく</t>
  </si>
  <si>
    <t>働きすぎで休むのが下手な人のための　休息する技術</t>
  </si>
  <si>
    <t>事例で読み解く　環境汚染と健康リスク</t>
  </si>
  <si>
    <t>サプリメント・機能性食品の本</t>
  </si>
  <si>
    <t>食品成分表まるわかり活用ガイド</t>
  </si>
  <si>
    <t>食品衛生学　第3版</t>
  </si>
  <si>
    <t>薬膳的 家ごはんレシピ</t>
  </si>
  <si>
    <t>食べてもっと健康になるレシピ275</t>
  </si>
  <si>
    <t>緑の野菜の賢い食べ方</t>
  </si>
  <si>
    <t>鶏肉の賢い食べ方</t>
  </si>
  <si>
    <t>豚肉の賢い食べ方</t>
  </si>
  <si>
    <t>豆腐の賢い食べ方</t>
  </si>
  <si>
    <t>砂糖の代わりに糀甘酒を使うという提案</t>
  </si>
  <si>
    <t>大豆ミートダイエット</t>
  </si>
  <si>
    <t>回復期リハビリテーション病棟のための栄養管理ガイドブック</t>
  </si>
  <si>
    <t>魚介の賢い食べ方</t>
  </si>
  <si>
    <t>からだのトラブル解決ごはん　薬膳せいろ蒸し</t>
  </si>
  <si>
    <t>老化を「栄養」で食い止める 70歳からの栄養学</t>
  </si>
  <si>
    <t>そのまま使える！感染対策チェックシート集</t>
  </si>
  <si>
    <t>未踏に挑み、オンリーワンを生み出す　新・日本型人づくり</t>
  </si>
  <si>
    <t>人間中心設計におけるデザイン</t>
  </si>
  <si>
    <t>日本のモノづくりに欠落している“企業戦略としてのCAE”</t>
  </si>
  <si>
    <t>システムズエンジニアリングに基づく製品開発の実践的アプローチ</t>
  </si>
  <si>
    <t>シンプルだから開発成果が出せる　実践QFDの進め方</t>
  </si>
  <si>
    <t>私たちは地域の社会課題をビジネスで解決したい</t>
  </si>
  <si>
    <t>フッ素の社会史</t>
  </si>
  <si>
    <t>地球環境を学ぶ</t>
  </si>
  <si>
    <t>GX実践の教科書</t>
  </si>
  <si>
    <t>トコトンやさしい　水質保全の本</t>
  </si>
  <si>
    <t>既存不適格建築物の増改築・用途変更　改訂版</t>
  </si>
  <si>
    <t>建築申請に役立つ 技術的助言ガイドブック　改訂版</t>
  </si>
  <si>
    <t>木組みの伝統技術</t>
  </si>
  <si>
    <t>よくわかる3次元CAD　SOLIDWORKS演習　図面編</t>
  </si>
  <si>
    <t>私たちテルヤ電機です。</t>
  </si>
  <si>
    <t>SNSマーケティング図鑑</t>
  </si>
  <si>
    <t>いちばんやさしいWordPressの教本　第7版　6.x対応</t>
  </si>
  <si>
    <t>大人のための LINE Facebook X Instagram TikTok Threads パーフェクトガイド</t>
  </si>
  <si>
    <t>初めてでもわかる！ LINE X Instagram Facebookができる本</t>
  </si>
  <si>
    <t>スマホ1台でバズリ動画つくります！</t>
  </si>
  <si>
    <t>いちばんやさしいAIエージェントの教本</t>
  </si>
  <si>
    <t>世界一やさしい ウィンドウズ10からウィンドウズ11へ安心乗り換えガイド</t>
  </si>
  <si>
    <t>徹底攻略 ネットワークスペシャリスト教科書</t>
  </si>
  <si>
    <t>やりたい！ができる 生成AIでアプリづくり 仕事＆日常がもっとラクになる</t>
  </si>
  <si>
    <t>MacBook仕事術！</t>
  </si>
  <si>
    <t>47都道府県 日本の地元食大全</t>
  </si>
  <si>
    <t>手ぬいでちくちく、暮らしの布小物</t>
  </si>
  <si>
    <t>自由なだしレシピ</t>
  </si>
  <si>
    <t>68歳、ひとり暮らし。きょう何食べる？</t>
  </si>
  <si>
    <t>疲れていても、おいしいものが食べたい！</t>
  </si>
  <si>
    <t>韓国料理大全</t>
  </si>
  <si>
    <t>極めるキンパ</t>
  </si>
  <si>
    <t>じゃんじゃん使える レモンづくし</t>
  </si>
  <si>
    <t>いちばんおいしい野菜の食べ方</t>
  </si>
  <si>
    <t>ヴィーガンごはん</t>
  </si>
  <si>
    <t>野菜のおいしい図鑑</t>
  </si>
  <si>
    <t>フルーツのおいしい図鑑</t>
  </si>
  <si>
    <t>半日で作れる おせち お正月のごちそう</t>
  </si>
  <si>
    <t>アウトドア料理大全</t>
  </si>
  <si>
    <t>おかしをつくろう</t>
  </si>
  <si>
    <t>柑橘のお菓子づくり</t>
  </si>
  <si>
    <t>さつまいものお菓子</t>
  </si>
  <si>
    <t>家庭でつくるフランスの焼き菓子　</t>
  </si>
  <si>
    <t>卵、乳製品、白砂糖を使わない　バナナのお菓子</t>
  </si>
  <si>
    <t>ご当地パン大集合</t>
  </si>
  <si>
    <t>トーストの発想と組み立て</t>
  </si>
  <si>
    <t>こねずにふんわり 米粉のちぎりパン</t>
  </si>
  <si>
    <t>果物を楽しむフランス菓子と保存食</t>
  </si>
  <si>
    <t>暮らしが整う 「片付けない」片付け</t>
  </si>
  <si>
    <t>ふたご・みつごの安心！ 妊娠・出産・子育てブック</t>
  </si>
  <si>
    <t>10代のからだとこころの不安解消BOOK</t>
  </si>
  <si>
    <t>国土・環境破壊の危機</t>
  </si>
  <si>
    <t>図解　知識ゼロからの食料安全保障入門</t>
  </si>
  <si>
    <t>お米が消える日</t>
  </si>
  <si>
    <t>農業ビジネス</t>
  </si>
  <si>
    <t>今日からはじめる農家の事業承継</t>
  </si>
  <si>
    <t>農村地域の仕事と働き方</t>
  </si>
  <si>
    <t>図解よくわかる　実践！ スマート農業</t>
  </si>
  <si>
    <t>農家が教える　ダイズ安定300キロどり</t>
  </si>
  <si>
    <t>ハーブ＆スパイス事典　第3版</t>
  </si>
  <si>
    <t>珈琲哲学と科学</t>
  </si>
  <si>
    <t>基礎からわかる　おいしい果樹栽培の教科書</t>
  </si>
  <si>
    <t>だれでもできる　限界突破のナシつくり</t>
  </si>
  <si>
    <t>家庭でできるおいしい ブルーベリー栽培12か月　新版</t>
  </si>
  <si>
    <t>日本のうつくしい野菜</t>
  </si>
  <si>
    <t>育ちすぎたタケノコでメンマを作ってみた。</t>
  </si>
  <si>
    <t>図解でよくわかる 菌ちゃん農法</t>
  </si>
  <si>
    <t>家庭菜園　困ったときのQ&amp;A</t>
  </si>
  <si>
    <t>イラスト もう迷わない 庭木の剪定 基本とコツ　最新版</t>
  </si>
  <si>
    <t>木を育ててみたいのですが。</t>
  </si>
  <si>
    <t>毎年きれいに咲かせる アジサイの育て方</t>
  </si>
  <si>
    <t>はじめての苔インテリア</t>
  </si>
  <si>
    <t>出雲流庭園の謎と魅力</t>
  </si>
  <si>
    <t>半日陰を生かした美しい庭づくり</t>
  </si>
  <si>
    <t>「人」が育つ組織</t>
  </si>
  <si>
    <t>世界のふしぎな木の実図鑑　改訂版</t>
  </si>
  <si>
    <t>熱帯魚・水草大図鑑</t>
  </si>
  <si>
    <t>決定版 英文契約書　2訂版</t>
  </si>
  <si>
    <t>個人事業と株式会社のメリット・デメリットがぜんぶわかる本　改訂7版</t>
  </si>
  <si>
    <t>純喫茶とあまいもの 大阪編</t>
  </si>
  <si>
    <t>これからの飲食店 数字の教科書　最新版</t>
  </si>
  <si>
    <t>目に見えない価値の伝え方</t>
  </si>
  <si>
    <t>ユニバーサルデザインモビリティの展望</t>
  </si>
  <si>
    <t>江戸時代の動力ゼロの驚異の物流</t>
  </si>
  <si>
    <t>iPhone完全マニュアル</t>
  </si>
  <si>
    <t>天の蛍　コミック版</t>
  </si>
  <si>
    <t>絵で食べていきたい！</t>
  </si>
  <si>
    <t>かわいいイラスト365日</t>
  </si>
  <si>
    <t>しじみのジミー</t>
  </si>
  <si>
    <t>空想店構え</t>
  </si>
  <si>
    <t>スイーツ写真の教科書</t>
  </si>
  <si>
    <t>旅の歓び、旅の色彩</t>
  </si>
  <si>
    <t>自然素材を編む</t>
  </si>
  <si>
    <t>デザインの基礎体力を鍛えるトレーニング60</t>
  </si>
  <si>
    <t>超楽器</t>
  </si>
  <si>
    <t>音楽という〈真実〉</t>
  </si>
  <si>
    <t>「音」の戦争と日本近代</t>
  </si>
  <si>
    <t>ピアノ基礎トレ365日！　新装版</t>
  </si>
  <si>
    <t>日本の教会に響く歌</t>
  </si>
  <si>
    <t>災後テレビドラマ論</t>
  </si>
  <si>
    <t>「できない」を「できる」に変える 大谷翔平の思考法</t>
  </si>
  <si>
    <t>経済学で読み解く大相撲300年史</t>
  </si>
  <si>
    <t>プロレスラー夜明け前</t>
  </si>
  <si>
    <t>ビジネス教養としての競馬</t>
  </si>
  <si>
    <t>ビジネス教養としての麻雀</t>
  </si>
  <si>
    <t>日本語単語スピードマスター STANDARD 2400　ネパール語・カンボジア語・ラオス語版</t>
  </si>
  <si>
    <t>日本語単語スピードマスター BASIC1800　音声DL版</t>
  </si>
  <si>
    <t>日本語基本文法辞典　改訂第2版</t>
  </si>
  <si>
    <t>ニューエクスプレスプラス　中国語［音声DL版］</t>
  </si>
  <si>
    <t>口が覚える韓国語　新装版</t>
  </si>
  <si>
    <t>超入門 ベトナム語</t>
  </si>
  <si>
    <t>英文学者がつぶやく 人生を豊かにするかもしれない 英語と英国文化の話</t>
  </si>
  <si>
    <t>知的な英語ネイティブが日常会話で使う表現</t>
  </si>
  <si>
    <t>ゼロからスタート英会話　英語の気くばり・マナーがわかる編</t>
  </si>
  <si>
    <t>ゼロからスタート 日・英くらべてわかる 英会話</t>
  </si>
  <si>
    <t>ひとり歩きの会話集　フランス語</t>
  </si>
  <si>
    <t>口が覚えるスペイン語　新装版</t>
  </si>
  <si>
    <t>ニューエクスプレスプラス　イタリア語［音声DL版］</t>
  </si>
  <si>
    <t>口が覚えるイタリア語　新装版</t>
  </si>
  <si>
    <t>ニューエクスプレスプラス　エスペラント語［音声DL版］</t>
  </si>
  <si>
    <t>文学理論の名著50</t>
  </si>
  <si>
    <t>翻訳文学作品ガイド アジアの作家編</t>
  </si>
  <si>
    <t>テーマ・ジャンルからさがす児童文学</t>
  </si>
  <si>
    <t>日本の児童文学登場人物索引</t>
  </si>
  <si>
    <t>絵本・児童文学賞 受賞図書索引</t>
  </si>
  <si>
    <t>木下尚江 その生涯と思想</t>
  </si>
  <si>
    <t>入門講座 三島由紀夫</t>
  </si>
  <si>
    <t>ラインマーカーズ</t>
  </si>
  <si>
    <t>日本の近代詩を読む</t>
  </si>
  <si>
    <t>生田春月への旅</t>
  </si>
  <si>
    <t>紫式部の「ことば」たち</t>
  </si>
  <si>
    <t>現代語訳 中世稚児物語集</t>
  </si>
  <si>
    <t>宮沢賢治きのこ文学集成</t>
  </si>
  <si>
    <t>日本語人生百景</t>
  </si>
  <si>
    <t>作家とおしゃれ</t>
  </si>
  <si>
    <t>五木寛之傑作対談集</t>
  </si>
  <si>
    <t>作家とおやつ</t>
  </si>
  <si>
    <t>平安朝詩文論集</t>
  </si>
  <si>
    <t>面白すぎて誰かに話したくなる　小泉八雲とセツ</t>
  </si>
  <si>
    <t>小泉八雲　漂泊の作家ラフカディオ・ハーンの生涯</t>
  </si>
  <si>
    <t>小泉八雲</t>
  </si>
  <si>
    <t>雪女・吸血鬼短編小説集</t>
  </si>
  <si>
    <t>フェイクを見破れ‼ 数字やデータのナゾをとく</t>
  </si>
  <si>
    <t>こどもが探せる川原や海辺のきれいな石の図鑑　改訂版</t>
  </si>
  <si>
    <t>聞くのが楽しくなる　耳のひみつ</t>
  </si>
  <si>
    <t>子ども教養図鑑　SDGs環境編</t>
  </si>
  <si>
    <t>キッチン実験室　改訂版</t>
  </si>
  <si>
    <t>小学生のお料理ブック</t>
  </si>
  <si>
    <t>小学生のお菓子ブック</t>
  </si>
  <si>
    <t>小学生のお料理ブック SUPER！</t>
  </si>
  <si>
    <t>小学生のお菓子ブック HAPPY！</t>
  </si>
  <si>
    <t>帰ってきた王女</t>
  </si>
  <si>
    <t>かくされた王国</t>
  </si>
  <si>
    <t>闇の救世主</t>
  </si>
  <si>
    <t>夜ふけに読みたい 旅するイソップ物語</t>
  </si>
  <si>
    <t>鳥取県立図書館電子書籍サービス 新着資料リスト（令和8年2月：444冊）</t>
    <rPh sb="0" eb="3">
      <t>トットリケン</t>
    </rPh>
    <rPh sb="3" eb="4">
      <t>リツ</t>
    </rPh>
    <rPh sb="4" eb="7">
      <t>トショカン</t>
    </rPh>
    <rPh sb="7" eb="11">
      <t>デンシショセキ</t>
    </rPh>
    <rPh sb="16" eb="18">
      <t>シンチャク</t>
    </rPh>
    <rPh sb="18" eb="20">
      <t>シリョウ</t>
    </rPh>
    <rPh sb="24" eb="26">
      <t>レイワ</t>
    </rPh>
    <rPh sb="27" eb="28">
      <t>ネン</t>
    </rPh>
    <rPh sb="29" eb="30">
      <t>ガツ</t>
    </rPh>
    <rPh sb="34" eb="35">
      <t>サツ</t>
    </rPh>
    <phoneticPr fontId="9"/>
  </si>
  <si>
    <t>p754～760</t>
    <phoneticPr fontId="4"/>
  </si>
  <si>
    <t>P97 大綱引き「陣所」（三朝町）</t>
    <rPh sb="4" eb="5">
      <t>オオ</t>
    </rPh>
    <rPh sb="5" eb="7">
      <t>ツナヒ</t>
    </rPh>
    <rPh sb="9" eb="10">
      <t>ジン</t>
    </rPh>
    <rPh sb="10" eb="11">
      <t>ショ</t>
    </rPh>
    <rPh sb="13" eb="16">
      <t>ミササチョウ</t>
    </rPh>
    <phoneticPr fontId="4"/>
  </si>
  <si>
    <t>鳥取大学CoREブックレットシリーズ</t>
    <phoneticPr fontId="4"/>
  </si>
  <si>
    <t>P125,126 「いただき」「亀井堂のサンドイッチなど」</t>
    <rPh sb="16" eb="18">
      <t>カメイ</t>
    </rPh>
    <rPh sb="18" eb="19">
      <t>ドウ</t>
    </rPh>
    <phoneticPr fontId="4"/>
  </si>
  <si>
    <t>P90 亀井堂（鳥取市）</t>
    <rPh sb="4" eb="6">
      <t>カメイ</t>
    </rPh>
    <rPh sb="6" eb="7">
      <t>ドウ</t>
    </rPh>
    <rPh sb="8" eb="11">
      <t>トットリシ</t>
    </rPh>
    <phoneticPr fontId="4"/>
  </si>
  <si>
    <t>原作者は鳥取県出身</t>
    <rPh sb="0" eb="3">
      <t>ゲンサクシャ</t>
    </rPh>
    <rPh sb="4" eb="7">
      <t>トットリケン</t>
    </rPh>
    <rPh sb="7" eb="9">
      <t>シュッシン</t>
    </rPh>
    <phoneticPr fontId="4"/>
  </si>
  <si>
    <t>鳥取県出身の詩人・翻訳家「生田春月」についての本</t>
    <rPh sb="0" eb="3">
      <t>トットリケン</t>
    </rPh>
    <rPh sb="3" eb="5">
      <t>シュッシン</t>
    </rPh>
    <rPh sb="6" eb="8">
      <t>シジン</t>
    </rPh>
    <rPh sb="9" eb="12">
      <t>ホンヤクカ</t>
    </rPh>
    <rPh sb="13" eb="15">
      <t>イクタ</t>
    </rPh>
    <rPh sb="15" eb="16">
      <t>シュン</t>
    </rPh>
    <rPh sb="16" eb="17">
      <t>ゲツ</t>
    </rPh>
    <rPh sb="23" eb="24">
      <t>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</si>
</sst>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scheme val="minor"/>
    </font>
    <font>
      <sz val="11"/>
      <color indexed="8"/>
      <name val="ＭＳ Ｐゴシック"/>
      <family val="2"/>
      <scheme val="minor"/>
    </font>
    <font>
      <u/>
      <sz val="11"/>
      <color theme="10"/>
      <name val="ＭＳ Ｐゴシック"/>
      <family val="3"/>
      <charset val="128"/>
      <scheme val="minor"/>
    </font>
    <font>
      <sz val="11"/>
      <color theme="1"/>
      <name val="UD デジタル 教科書体 NK-R"/>
      <family val="1"/>
      <charset val="128"/>
    </font>
    <font>
      <b/>
      <sz val="11"/>
      <color theme="1"/>
      <name val="UD デジタル 教科書体 NK-R"/>
      <family val="1"/>
      <charset val="128"/>
    </font>
    <font>
      <sz val="11"/>
      <color theme="1"/>
      <name val="游ゴシック"/>
      <family val="2"/>
      <charset val="128"/>
    </font>
    <font>
      <b/>
      <sz val="11"/>
      <color theme="0"/>
      <name val="UD デジタル 教科書体 NK-R"/>
      <family val="1"/>
      <charset val="128"/>
    </font>
    <font>
      <u/>
      <sz val="11"/>
      <color theme="10"/>
      <name val="UD デジタル 教科書体 NK-R"/>
      <family val="1"/>
      <charset val="128"/>
    </font>
    <font>
      <sz val="11"/>
      <color theme="1"/>
      <name val="ＭＳ Ｐゴシック"/>
      <family val="3"/>
      <charset val="128"/>
      <scheme val="minor"/>
    </font>
    <font>
      <sz val="11"/>
      <color indexed="8"/>
      <name val="ＭＳ Ｐゴシック"/>
      <family val="3"/>
      <charset val="128"/>
    </font>
    <font>
      <sz val="11"/>
      <color indexed="8"/>
      <name val="UD デジタル 教科書体 NK-R"/>
      <family val="1"/>
      <charset val="128"/>
    </font>
    <font>
      <u/>
      <sz val="11"/>
      <color theme="10"/>
      <name val="UD Digi Kyokasho NK-R"/>
      <family val="1"/>
      <charset val="128"/>
    </font>
    <font>
      <sz val="11"/>
      <color theme="1"/>
      <name val="Microsoft JhengHei"/>
      <family val="1"/>
    </font>
    <font>
      <sz val="11"/>
      <color theme="1"/>
      <name val="Microsoft JhengHei"/>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6" fillId="0" borderId="0" applyNumberFormat="0" applyFill="0" applyBorder="0" applyAlignment="0" applyProtection="0">
      <alignment vertical="center"/>
    </xf>
    <xf numFmtId="0" fontId="13" fillId="0" borderId="0"/>
    <xf numFmtId="0" fontId="12" fillId="0" borderId="0">
      <alignment vertical="center"/>
    </xf>
  </cellStyleXfs>
  <cellXfs count="26">
    <xf numFmtId="0" fontId="0" fillId="0" borderId="0" xfId="0">
      <alignment vertical="center"/>
    </xf>
    <xf numFmtId="0" fontId="0" fillId="0" borderId="0" xfId="0" applyAlignment="1">
      <alignment vertical="center" wrapText="1"/>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7" fillId="0" borderId="0" xfId="0" applyFont="1" applyFill="1">
      <alignment vertical="center"/>
    </xf>
    <xf numFmtId="0" fontId="0" fillId="0" borderId="0" xfId="0" applyFill="1">
      <alignment vertical="center"/>
    </xf>
    <xf numFmtId="0" fontId="7" fillId="0" borderId="2" xfId="0" applyFont="1" applyBorder="1">
      <alignment vertical="center"/>
    </xf>
    <xf numFmtId="0" fontId="10" fillId="2" borderId="1" xfId="0" applyFont="1" applyFill="1" applyBorder="1">
      <alignment vertical="center"/>
    </xf>
    <xf numFmtId="0" fontId="10" fillId="2" borderId="1" xfId="0" applyFont="1" applyFill="1" applyBorder="1" applyAlignment="1">
      <alignment vertical="center" wrapText="1"/>
    </xf>
    <xf numFmtId="0" fontId="11" fillId="0" borderId="2" xfId="4" applyFont="1" applyBorder="1">
      <alignment vertical="center"/>
    </xf>
    <xf numFmtId="0" fontId="7" fillId="3" borderId="3" xfId="0" applyFont="1" applyFill="1" applyBorder="1">
      <alignment vertical="center"/>
    </xf>
    <xf numFmtId="0" fontId="14" fillId="3" borderId="3" xfId="5" applyFont="1" applyFill="1" applyBorder="1" applyAlignment="1">
      <alignment vertical="center" wrapText="1"/>
    </xf>
    <xf numFmtId="0" fontId="7" fillId="3" borderId="3" xfId="6" applyFont="1" applyFill="1" applyBorder="1">
      <alignment vertical="center"/>
    </xf>
    <xf numFmtId="0" fontId="14" fillId="3" borderId="3" xfId="5" applyFont="1" applyFill="1" applyBorder="1" applyAlignment="1">
      <alignment vertical="center"/>
    </xf>
    <xf numFmtId="0" fontId="11" fillId="3" borderId="3" xfId="4" applyFont="1" applyFill="1" applyBorder="1" applyAlignment="1">
      <alignment vertical="center" wrapText="1"/>
    </xf>
    <xf numFmtId="0" fontId="11" fillId="3" borderId="3" xfId="4" applyFont="1" applyFill="1" applyBorder="1">
      <alignment vertical="center"/>
    </xf>
    <xf numFmtId="0" fontId="14" fillId="0" borderId="2" xfId="5" applyFont="1" applyBorder="1" applyAlignment="1">
      <alignment vertical="center" wrapText="1"/>
    </xf>
    <xf numFmtId="0" fontId="7" fillId="0" borderId="2" xfId="6" applyFont="1" applyBorder="1">
      <alignment vertical="center"/>
    </xf>
    <xf numFmtId="0" fontId="14" fillId="0" borderId="2" xfId="5" applyFont="1" applyBorder="1" applyAlignment="1">
      <alignment vertical="center"/>
    </xf>
    <xf numFmtId="0" fontId="7" fillId="0" borderId="2" xfId="0" applyFont="1" applyBorder="1" applyAlignment="1">
      <alignment horizontal="right" vertical="center"/>
    </xf>
    <xf numFmtId="0" fontId="7" fillId="3" borderId="3" xfId="0" applyFont="1" applyFill="1" applyBorder="1" applyAlignment="1">
      <alignment horizontal="right" vertical="center"/>
    </xf>
    <xf numFmtId="0" fontId="0" fillId="0" borderId="0" xfId="0" applyAlignment="1">
      <alignment horizontal="right" vertical="center"/>
    </xf>
    <xf numFmtId="0" fontId="10" fillId="2" borderId="1" xfId="0" applyFont="1" applyFill="1" applyBorder="1" applyAlignment="1">
      <alignment horizontal="left" vertical="center"/>
    </xf>
    <xf numFmtId="0" fontId="15" fillId="0" borderId="2" xfId="4" applyFont="1" applyBorder="1" applyAlignment="1">
      <alignment vertical="center" wrapText="1"/>
    </xf>
    <xf numFmtId="0" fontId="7" fillId="3" borderId="3" xfId="6" applyFont="1" applyFill="1" applyBorder="1" applyAlignment="1">
      <alignment horizontal="left" vertical="center"/>
    </xf>
  </cellXfs>
  <cellStyles count="7">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 name="標準 6" xfId="6" xr:uid="{E37808BB-B7D9-4E52-AB0B-10F030741738}"/>
    <cellStyle name="標準_Sheet2" xfId="5" xr:uid="{5490A2E6-0100-47A0-94D3-B1E218189C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D3CE4-EEFD-41D4-8AD3-335D79D252A4}">
  <sheetPr>
    <pageSetUpPr fitToPage="1"/>
  </sheetPr>
  <dimension ref="A1:O446"/>
  <sheetViews>
    <sheetView tabSelected="1" zoomScale="85" zoomScaleNormal="85" workbookViewId="0">
      <pane ySplit="2" topLeftCell="A361" activePane="bottomLeft" state="frozen"/>
      <selection pane="bottomLeft"/>
    </sheetView>
  </sheetViews>
  <sheetFormatPr defaultRowHeight="15"/>
  <cols>
    <col min="1" max="1" width="6.375" customWidth="1"/>
    <col min="2" max="2" width="14.625" style="22" hidden="1" customWidth="1"/>
    <col min="3" max="4" width="30.625" style="1" customWidth="1"/>
    <col min="5" max="6" width="15.625" style="1" customWidth="1"/>
    <col min="7" max="8" width="9.125" customWidth="1"/>
    <col min="9" max="9" width="25.625" style="3" customWidth="1"/>
    <col min="10" max="10" width="84.75" style="2" hidden="1" customWidth="1"/>
    <col min="11" max="13" width="9" style="2" customWidth="1"/>
    <col min="14" max="14" width="24.25" style="2" hidden="1" customWidth="1"/>
    <col min="15" max="15" width="0" hidden="1" customWidth="1"/>
  </cols>
  <sheetData>
    <row r="1" spans="1:14" ht="26.25" customHeight="1">
      <c r="A1" s="4" t="s">
        <v>2003</v>
      </c>
      <c r="B1" s="4"/>
      <c r="C1" s="3"/>
      <c r="D1" s="3"/>
      <c r="E1" s="3"/>
      <c r="F1" s="3"/>
      <c r="G1" s="2"/>
      <c r="H1" s="2"/>
    </row>
    <row r="2" spans="1:14" ht="59.25" customHeight="1" thickBot="1">
      <c r="A2" s="8"/>
      <c r="B2" s="23" t="s">
        <v>90</v>
      </c>
      <c r="C2" s="9" t="s">
        <v>38</v>
      </c>
      <c r="D2" s="9" t="s">
        <v>39</v>
      </c>
      <c r="E2" s="9" t="s">
        <v>40</v>
      </c>
      <c r="F2" s="9" t="s">
        <v>41</v>
      </c>
      <c r="G2" s="8" t="s">
        <v>0</v>
      </c>
      <c r="H2" s="8" t="s">
        <v>42</v>
      </c>
      <c r="I2" s="9" t="s">
        <v>44</v>
      </c>
      <c r="J2" s="9"/>
      <c r="K2" s="9" t="s">
        <v>43</v>
      </c>
      <c r="L2" s="9" t="s">
        <v>45</v>
      </c>
      <c r="M2" s="9" t="s">
        <v>47</v>
      </c>
      <c r="N2" s="3" t="s">
        <v>46</v>
      </c>
    </row>
    <row r="3" spans="1:14" ht="54" customHeight="1" thickTop="1">
      <c r="A3" s="7">
        <v>1</v>
      </c>
      <c r="B3" s="20" t="s">
        <v>165</v>
      </c>
      <c r="C3" s="17" t="s">
        <v>1568</v>
      </c>
      <c r="D3" s="17" t="s">
        <v>166</v>
      </c>
      <c r="E3" s="17" t="s">
        <v>167</v>
      </c>
      <c r="F3" s="17" t="s">
        <v>8</v>
      </c>
      <c r="G3" s="18" t="s">
        <v>168</v>
      </c>
      <c r="H3" s="19" t="s">
        <v>117</v>
      </c>
      <c r="I3" s="24" t="str">
        <f t="shared" ref="I3:I66" si="0">HYPERLINK(J3,C3)</f>
        <v>138億年を疾走する圧倒的にわかりやすくてドラマチックな 全人類の教養大全</v>
      </c>
      <c r="J3" s="10" t="str">
        <f t="shared" ref="J3:J66" si="1">HYPERLINK("https://www.library.pref.tottori.jp/winj/opac/switch-detail.do?bibid="&amp;B3)</f>
        <v>https://www.library.pref.tottori.jp/winj/opac/switch-detail.do?bibid=1600003522</v>
      </c>
      <c r="K3" s="7" t="s">
        <v>111</v>
      </c>
      <c r="L3" s="7"/>
      <c r="M3" s="7"/>
    </row>
    <row r="4" spans="1:14">
      <c r="A4" s="11">
        <v>2</v>
      </c>
      <c r="B4" s="21" t="s">
        <v>169</v>
      </c>
      <c r="C4" s="12" t="s">
        <v>1569</v>
      </c>
      <c r="D4" s="12"/>
      <c r="E4" s="12" t="s">
        <v>170</v>
      </c>
      <c r="F4" s="12" t="s">
        <v>171</v>
      </c>
      <c r="G4" s="13" t="s">
        <v>86</v>
      </c>
      <c r="H4" s="14" t="s">
        <v>172</v>
      </c>
      <c r="I4" s="15" t="str">
        <f>HYPERLINK(J4,C4)</f>
        <v>絶対忘れない勉強法</v>
      </c>
      <c r="J4" s="16" t="str">
        <f t="shared" si="1"/>
        <v>https://www.library.pref.tottori.jp/winj/opac/switch-detail.do?bibid=1600003523</v>
      </c>
      <c r="K4" s="11" t="s">
        <v>111</v>
      </c>
      <c r="L4" s="11"/>
      <c r="M4" s="11"/>
    </row>
    <row r="5" spans="1:14" ht="30">
      <c r="A5" s="7">
        <v>3</v>
      </c>
      <c r="B5" s="20" t="s">
        <v>173</v>
      </c>
      <c r="C5" s="17" t="s">
        <v>1570</v>
      </c>
      <c r="D5" s="17" t="s">
        <v>174</v>
      </c>
      <c r="E5" s="17" t="s">
        <v>175</v>
      </c>
      <c r="F5" s="17" t="s">
        <v>141</v>
      </c>
      <c r="G5" s="18" t="s">
        <v>176</v>
      </c>
      <c r="H5" s="19" t="s">
        <v>106</v>
      </c>
      <c r="I5" s="24" t="str">
        <f t="shared" si="0"/>
        <v>ChatGPT はじめてのプロンプトエンジニアリング</v>
      </c>
      <c r="J5" s="10" t="str">
        <f t="shared" si="1"/>
        <v>https://www.library.pref.tottori.jp/winj/opac/switch-detail.do?bibid=1600003526</v>
      </c>
      <c r="K5" s="7" t="s">
        <v>149</v>
      </c>
      <c r="L5" s="7"/>
      <c r="M5" s="7"/>
    </row>
    <row r="6" spans="1:14" ht="30">
      <c r="A6" s="11">
        <v>4</v>
      </c>
      <c r="B6" s="21" t="s">
        <v>177</v>
      </c>
      <c r="C6" s="12" t="s">
        <v>1571</v>
      </c>
      <c r="D6" s="12" t="s">
        <v>178</v>
      </c>
      <c r="E6" s="12" t="s">
        <v>179</v>
      </c>
      <c r="F6" s="12" t="s">
        <v>21</v>
      </c>
      <c r="G6" s="13" t="s">
        <v>176</v>
      </c>
      <c r="H6" s="14" t="s">
        <v>117</v>
      </c>
      <c r="I6" s="15" t="str">
        <f>HYPERLINK(J6,C6)</f>
        <v>考える機械たち</v>
      </c>
      <c r="J6" s="16" t="str">
        <f t="shared" si="1"/>
        <v>https://www.library.pref.tottori.jp/winj/opac/switch-detail.do?bibid=1600003525</v>
      </c>
      <c r="K6" s="11" t="s">
        <v>111</v>
      </c>
      <c r="L6" s="11"/>
      <c r="M6" s="11"/>
      <c r="N6" s="5"/>
    </row>
    <row r="7" spans="1:14" ht="45">
      <c r="A7" s="7">
        <v>5</v>
      </c>
      <c r="B7" s="20" t="s">
        <v>180</v>
      </c>
      <c r="C7" s="17" t="s">
        <v>1572</v>
      </c>
      <c r="D7" s="17" t="s">
        <v>181</v>
      </c>
      <c r="E7" s="17" t="s">
        <v>182</v>
      </c>
      <c r="F7" s="17" t="s">
        <v>183</v>
      </c>
      <c r="G7" s="18" t="s">
        <v>176</v>
      </c>
      <c r="H7" s="19" t="s">
        <v>184</v>
      </c>
      <c r="I7" s="24" t="str">
        <f t="shared" si="0"/>
        <v>生成AIで鍛える文章力</v>
      </c>
      <c r="J7" s="10" t="str">
        <f t="shared" si="1"/>
        <v>https://www.library.pref.tottori.jp/winj/opac/switch-detail.do?bibid=1600003524</v>
      </c>
      <c r="K7" s="7" t="s">
        <v>149</v>
      </c>
      <c r="L7" s="7"/>
      <c r="M7" s="7"/>
    </row>
    <row r="8" spans="1:14">
      <c r="A8" s="11">
        <v>6</v>
      </c>
      <c r="B8" s="21" t="s">
        <v>185</v>
      </c>
      <c r="C8" s="12" t="s">
        <v>1573</v>
      </c>
      <c r="D8" s="12" t="s">
        <v>186</v>
      </c>
      <c r="E8" s="12" t="s">
        <v>187</v>
      </c>
      <c r="F8" s="12" t="s">
        <v>141</v>
      </c>
      <c r="G8" s="13" t="s">
        <v>188</v>
      </c>
      <c r="H8" s="14" t="s">
        <v>72</v>
      </c>
      <c r="I8" s="15" t="str">
        <f t="shared" si="0"/>
        <v>iPad完全マニュアル</v>
      </c>
      <c r="J8" s="16" t="str">
        <f t="shared" si="1"/>
        <v>https://www.library.pref.tottori.jp/winj/opac/switch-detail.do?bibid=1600003527</v>
      </c>
      <c r="K8" s="11" t="s">
        <v>149</v>
      </c>
      <c r="L8" s="11"/>
      <c r="M8" s="11"/>
    </row>
    <row r="9" spans="1:14" ht="45">
      <c r="A9" s="7">
        <v>7</v>
      </c>
      <c r="B9" s="20" t="s">
        <v>189</v>
      </c>
      <c r="C9" s="17" t="s">
        <v>1574</v>
      </c>
      <c r="D9" s="17"/>
      <c r="E9" s="17" t="s">
        <v>190</v>
      </c>
      <c r="F9" s="17" t="s">
        <v>77</v>
      </c>
      <c r="G9" s="18" t="s">
        <v>191</v>
      </c>
      <c r="H9" s="19" t="s">
        <v>106</v>
      </c>
      <c r="I9" s="24" t="str">
        <f t="shared" si="0"/>
        <v>作りたい！からはじめる　気ままにイラレ＋Illustrator基本ガイド</v>
      </c>
      <c r="J9" s="10" t="str">
        <f t="shared" si="1"/>
        <v>https://www.library.pref.tottori.jp/winj/opac/switch-detail.do?bibid=1600003528</v>
      </c>
      <c r="K9" s="7" t="s">
        <v>149</v>
      </c>
      <c r="L9" s="7"/>
      <c r="M9" s="7"/>
    </row>
    <row r="10" spans="1:14" ht="30">
      <c r="A10" s="11">
        <v>8</v>
      </c>
      <c r="B10" s="21" t="s">
        <v>192</v>
      </c>
      <c r="C10" s="12" t="s">
        <v>1575</v>
      </c>
      <c r="D10" s="12" t="s">
        <v>193</v>
      </c>
      <c r="E10" s="12" t="s">
        <v>194</v>
      </c>
      <c r="F10" s="12" t="s">
        <v>77</v>
      </c>
      <c r="G10" s="13" t="s">
        <v>195</v>
      </c>
      <c r="H10" s="14" t="s">
        <v>105</v>
      </c>
      <c r="I10" s="15" t="str">
        <f t="shared" si="0"/>
        <v>Pythonで学ぶAI開発入門</v>
      </c>
      <c r="J10" s="16" t="str">
        <f t="shared" si="1"/>
        <v>https://www.library.pref.tottori.jp/winj/opac/switch-detail.do?bibid=1600003530</v>
      </c>
      <c r="K10" s="11" t="s">
        <v>149</v>
      </c>
      <c r="L10" s="11"/>
      <c r="M10" s="11"/>
    </row>
    <row r="11" spans="1:14" ht="30">
      <c r="A11" s="7">
        <v>9</v>
      </c>
      <c r="B11" s="20" t="s">
        <v>196</v>
      </c>
      <c r="C11" s="17" t="s">
        <v>1576</v>
      </c>
      <c r="D11" s="17"/>
      <c r="E11" s="17" t="s">
        <v>197</v>
      </c>
      <c r="F11" s="17" t="s">
        <v>54</v>
      </c>
      <c r="G11" s="18" t="s">
        <v>195</v>
      </c>
      <c r="H11" s="19" t="s">
        <v>142</v>
      </c>
      <c r="I11" s="24" t="str">
        <f t="shared" si="0"/>
        <v>たのしいプログラミング　Pythonではじめよう！　第2版</v>
      </c>
      <c r="J11" s="10" t="str">
        <f t="shared" si="1"/>
        <v>https://www.library.pref.tottori.jp/winj/opac/switch-detail.do?bibid=1600003529</v>
      </c>
      <c r="K11" s="7" t="s">
        <v>149</v>
      </c>
      <c r="L11" s="7"/>
      <c r="M11" s="7"/>
    </row>
    <row r="12" spans="1:14" ht="30">
      <c r="A12" s="11">
        <v>10</v>
      </c>
      <c r="B12" s="21" t="s">
        <v>198</v>
      </c>
      <c r="C12" s="12" t="s">
        <v>1577</v>
      </c>
      <c r="D12" s="12" t="s">
        <v>199</v>
      </c>
      <c r="E12" s="12" t="s">
        <v>200</v>
      </c>
      <c r="F12" s="12" t="s">
        <v>201</v>
      </c>
      <c r="G12" s="13" t="s">
        <v>202</v>
      </c>
      <c r="H12" s="14" t="s">
        <v>142</v>
      </c>
      <c r="I12" s="15" t="str">
        <f t="shared" si="0"/>
        <v>誰ひとり取り残さない図書館サービス</v>
      </c>
      <c r="J12" s="16" t="str">
        <f t="shared" si="1"/>
        <v>https://www.library.pref.tottori.jp/winj/opac/switch-detail.do?bibid=1600003531</v>
      </c>
      <c r="K12" s="11" t="s">
        <v>149</v>
      </c>
      <c r="L12" s="11"/>
      <c r="M12" s="11"/>
    </row>
    <row r="13" spans="1:14">
      <c r="A13" s="7">
        <v>11</v>
      </c>
      <c r="B13" s="20" t="s">
        <v>203</v>
      </c>
      <c r="C13" s="17" t="s">
        <v>1578</v>
      </c>
      <c r="D13" s="17" t="s">
        <v>204</v>
      </c>
      <c r="E13" s="17" t="s">
        <v>205</v>
      </c>
      <c r="F13" s="17" t="s">
        <v>7</v>
      </c>
      <c r="G13" s="18" t="s">
        <v>206</v>
      </c>
      <c r="H13" s="19" t="s">
        <v>207</v>
      </c>
      <c r="I13" s="24" t="str">
        <f t="shared" si="0"/>
        <v>子どもの本でジェンダーレッスン</v>
      </c>
      <c r="J13" s="10" t="str">
        <f t="shared" si="1"/>
        <v>https://www.library.pref.tottori.jp/winj/opac/switch-detail.do?bibid=1600003532</v>
      </c>
      <c r="K13" s="7" t="s">
        <v>149</v>
      </c>
      <c r="L13" s="7"/>
      <c r="M13" s="7"/>
    </row>
    <row r="14" spans="1:14" ht="30">
      <c r="A14" s="11">
        <v>12</v>
      </c>
      <c r="B14" s="21" t="s">
        <v>208</v>
      </c>
      <c r="C14" s="12" t="s">
        <v>1579</v>
      </c>
      <c r="D14" s="12" t="s">
        <v>209</v>
      </c>
      <c r="E14" s="12"/>
      <c r="F14" s="12" t="s">
        <v>210</v>
      </c>
      <c r="G14" s="13" t="s">
        <v>211</v>
      </c>
      <c r="H14" s="14" t="s">
        <v>61</v>
      </c>
      <c r="I14" s="15" t="str">
        <f t="shared" si="0"/>
        <v>発禁本の世界</v>
      </c>
      <c r="J14" s="16" t="str">
        <f t="shared" si="1"/>
        <v>https://www.library.pref.tottori.jp/winj/opac/switch-detail.do?bibid=1600003533</v>
      </c>
      <c r="K14" s="11" t="s">
        <v>149</v>
      </c>
      <c r="L14" s="11"/>
      <c r="M14" s="11"/>
    </row>
    <row r="15" spans="1:14" ht="30">
      <c r="A15" s="7">
        <v>13</v>
      </c>
      <c r="B15" s="20" t="s">
        <v>212</v>
      </c>
      <c r="C15" s="17" t="s">
        <v>1580</v>
      </c>
      <c r="D15" s="17" t="s">
        <v>213</v>
      </c>
      <c r="E15" s="17" t="s">
        <v>48</v>
      </c>
      <c r="F15" s="17" t="s">
        <v>50</v>
      </c>
      <c r="G15" s="18" t="s">
        <v>214</v>
      </c>
      <c r="H15" s="19" t="s">
        <v>109</v>
      </c>
      <c r="I15" s="24" t="str">
        <f t="shared" si="0"/>
        <v>BOOK PAGE 本の年鑑</v>
      </c>
      <c r="J15" s="10" t="str">
        <f t="shared" si="1"/>
        <v>https://www.library.pref.tottori.jp/winj/opac/switch-detail.do?bibid=1600003534</v>
      </c>
      <c r="K15" s="7" t="s">
        <v>149</v>
      </c>
      <c r="L15" s="7"/>
      <c r="M15" s="7"/>
    </row>
    <row r="16" spans="1:14" ht="30">
      <c r="A16" s="11">
        <v>14</v>
      </c>
      <c r="B16" s="21" t="s">
        <v>215</v>
      </c>
      <c r="C16" s="12" t="s">
        <v>1581</v>
      </c>
      <c r="D16" s="12"/>
      <c r="E16" s="12" t="s">
        <v>216</v>
      </c>
      <c r="F16" s="12" t="s">
        <v>217</v>
      </c>
      <c r="G16" s="13" t="s">
        <v>218</v>
      </c>
      <c r="H16" s="14" t="s">
        <v>134</v>
      </c>
      <c r="I16" s="15" t="str">
        <f t="shared" si="0"/>
        <v>世界の物語・お話絵本登場人物索引</v>
      </c>
      <c r="J16" s="16" t="str">
        <f t="shared" si="1"/>
        <v>https://www.library.pref.tottori.jp/winj/opac/switch-detail.do?bibid=1600003937</v>
      </c>
      <c r="K16" s="11" t="s">
        <v>149</v>
      </c>
      <c r="L16" s="11"/>
      <c r="M16" s="11"/>
    </row>
    <row r="17" spans="1:14" ht="30">
      <c r="A17" s="7">
        <v>15</v>
      </c>
      <c r="B17" s="20" t="s">
        <v>219</v>
      </c>
      <c r="C17" s="17" t="s">
        <v>1581</v>
      </c>
      <c r="D17" s="17"/>
      <c r="E17" s="17" t="s">
        <v>216</v>
      </c>
      <c r="F17" s="17" t="s">
        <v>217</v>
      </c>
      <c r="G17" s="18" t="s">
        <v>218</v>
      </c>
      <c r="H17" s="19" t="s">
        <v>134</v>
      </c>
      <c r="I17" s="24" t="str">
        <f t="shared" si="0"/>
        <v>世界の物語・お話絵本登場人物索引</v>
      </c>
      <c r="J17" s="10" t="str">
        <f t="shared" si="1"/>
        <v>https://www.library.pref.tottori.jp/winj/opac/switch-detail.do?bibid=1600003938</v>
      </c>
      <c r="K17" s="7" t="s">
        <v>149</v>
      </c>
      <c r="L17" s="7"/>
      <c r="M17" s="7"/>
    </row>
    <row r="18" spans="1:14">
      <c r="A18" s="11">
        <v>16</v>
      </c>
      <c r="B18" s="21" t="s">
        <v>220</v>
      </c>
      <c r="C18" s="12" t="s">
        <v>1582</v>
      </c>
      <c r="D18" s="12" t="s">
        <v>221</v>
      </c>
      <c r="E18" s="12" t="s">
        <v>222</v>
      </c>
      <c r="F18" s="12" t="s">
        <v>130</v>
      </c>
      <c r="G18" s="13" t="s">
        <v>78</v>
      </c>
      <c r="H18" s="14" t="s">
        <v>109</v>
      </c>
      <c r="I18" s="15" t="str">
        <f t="shared" si="0"/>
        <v>純粋哲学の世界</v>
      </c>
      <c r="J18" s="16" t="str">
        <f t="shared" si="1"/>
        <v>https://www.library.pref.tottori.jp/winj/opac/switch-detail.do?bibid=1600003535</v>
      </c>
      <c r="K18" s="11" t="s">
        <v>111</v>
      </c>
      <c r="L18" s="11"/>
      <c r="M18" s="11"/>
    </row>
    <row r="19" spans="1:14">
      <c r="A19" s="7">
        <v>17</v>
      </c>
      <c r="B19" s="20" t="s">
        <v>223</v>
      </c>
      <c r="C19" s="17" t="s">
        <v>1583</v>
      </c>
      <c r="D19" s="17" t="s">
        <v>224</v>
      </c>
      <c r="E19" s="17" t="s">
        <v>225</v>
      </c>
      <c r="F19" s="17" t="s">
        <v>210</v>
      </c>
      <c r="G19" s="18" t="s">
        <v>226</v>
      </c>
      <c r="H19" s="19" t="s">
        <v>74</v>
      </c>
      <c r="I19" s="24" t="str">
        <f t="shared" si="0"/>
        <v>近世日本の支配思想</v>
      </c>
      <c r="J19" s="10" t="str">
        <f t="shared" si="1"/>
        <v>https://www.library.pref.tottori.jp/winj/opac/switch-detail.do?bibid=1600003536</v>
      </c>
      <c r="K19" s="7" t="s">
        <v>111</v>
      </c>
      <c r="L19" s="7"/>
      <c r="M19" s="7"/>
    </row>
    <row r="20" spans="1:14" ht="30">
      <c r="A20" s="11">
        <v>18</v>
      </c>
      <c r="B20" s="21" t="s">
        <v>227</v>
      </c>
      <c r="C20" s="12" t="s">
        <v>1584</v>
      </c>
      <c r="D20" s="12"/>
      <c r="E20" s="12" t="s">
        <v>228</v>
      </c>
      <c r="F20" s="12" t="s">
        <v>210</v>
      </c>
      <c r="G20" s="13" t="s">
        <v>229</v>
      </c>
      <c r="H20" s="14" t="s">
        <v>105</v>
      </c>
      <c r="I20" s="15" t="str">
        <f t="shared" si="0"/>
        <v>中原淳一 エッセイ画集 しあわせの花束　新版</v>
      </c>
      <c r="J20" s="16" t="str">
        <f t="shared" si="1"/>
        <v>https://www.library.pref.tottori.jp/winj/opac/switch-detail.do?bibid=1600003537</v>
      </c>
      <c r="K20" s="11" t="s">
        <v>149</v>
      </c>
      <c r="L20" s="11"/>
      <c r="M20" s="11"/>
      <c r="N20" s="5"/>
    </row>
    <row r="21" spans="1:14">
      <c r="A21" s="7">
        <v>19</v>
      </c>
      <c r="B21" s="20" t="s">
        <v>230</v>
      </c>
      <c r="C21" s="17" t="s">
        <v>1585</v>
      </c>
      <c r="D21" s="17"/>
      <c r="E21" s="17" t="s">
        <v>231</v>
      </c>
      <c r="F21" s="17" t="s">
        <v>171</v>
      </c>
      <c r="G21" s="18" t="s">
        <v>232</v>
      </c>
      <c r="H21" s="19" t="s">
        <v>233</v>
      </c>
      <c r="I21" s="24" t="str">
        <f t="shared" si="0"/>
        <v>カルト宗教</v>
      </c>
      <c r="J21" s="10" t="str">
        <f t="shared" si="1"/>
        <v>https://www.library.pref.tottori.jp/winj/opac/switch-detail.do?bibid=1600003538</v>
      </c>
      <c r="K21" s="7" t="s">
        <v>111</v>
      </c>
      <c r="L21" s="7"/>
      <c r="M21" s="7"/>
    </row>
    <row r="22" spans="1:14" ht="30">
      <c r="A22" s="11">
        <v>20</v>
      </c>
      <c r="B22" s="21" t="s">
        <v>234</v>
      </c>
      <c r="C22" s="12" t="s">
        <v>1586</v>
      </c>
      <c r="D22" s="12"/>
      <c r="E22" s="12" t="s">
        <v>235</v>
      </c>
      <c r="F22" s="12" t="s">
        <v>236</v>
      </c>
      <c r="G22" s="13" t="s">
        <v>132</v>
      </c>
      <c r="H22" s="14" t="s">
        <v>117</v>
      </c>
      <c r="I22" s="15" t="str">
        <f t="shared" si="0"/>
        <v>人生というクソゲーを変えるための仏教</v>
      </c>
      <c r="J22" s="16" t="str">
        <f t="shared" si="1"/>
        <v>https://www.library.pref.tottori.jp/winj/opac/switch-detail.do?bibid=1600003539</v>
      </c>
      <c r="K22" s="11" t="s">
        <v>149</v>
      </c>
      <c r="L22" s="11"/>
      <c r="M22" s="11"/>
      <c r="N22" s="5"/>
    </row>
    <row r="23" spans="1:14">
      <c r="A23" s="7">
        <v>21</v>
      </c>
      <c r="B23" s="20" t="s">
        <v>237</v>
      </c>
      <c r="C23" s="17" t="s">
        <v>1587</v>
      </c>
      <c r="D23" s="17" t="s">
        <v>238</v>
      </c>
      <c r="E23" s="17" t="s">
        <v>239</v>
      </c>
      <c r="F23" s="17" t="s">
        <v>236</v>
      </c>
      <c r="G23" s="18" t="s">
        <v>240</v>
      </c>
      <c r="H23" s="19" t="s">
        <v>72</v>
      </c>
      <c r="I23" s="24" t="str">
        <f t="shared" si="0"/>
        <v>修験道大系</v>
      </c>
      <c r="J23" s="10" t="str">
        <f t="shared" si="1"/>
        <v>https://www.library.pref.tottori.jp/winj/opac/switch-detail.do?bibid=1600003540</v>
      </c>
      <c r="K23" s="7" t="s">
        <v>149</v>
      </c>
      <c r="L23" s="7"/>
      <c r="M23" s="7"/>
      <c r="N23" s="5"/>
    </row>
    <row r="24" spans="1:14" ht="30">
      <c r="A24" s="11">
        <v>22</v>
      </c>
      <c r="B24" s="21" t="s">
        <v>241</v>
      </c>
      <c r="C24" s="12" t="s">
        <v>1588</v>
      </c>
      <c r="D24" s="12" t="s">
        <v>242</v>
      </c>
      <c r="E24" s="12" t="s">
        <v>243</v>
      </c>
      <c r="F24" s="12" t="s">
        <v>244</v>
      </c>
      <c r="G24" s="13" t="s">
        <v>245</v>
      </c>
      <c r="H24" s="14" t="s">
        <v>207</v>
      </c>
      <c r="I24" s="15" t="str">
        <f t="shared" si="0"/>
        <v>REKIHAKU　歴史と文化への好奇心をひらく</v>
      </c>
      <c r="J24" s="16" t="str">
        <f t="shared" si="1"/>
        <v>https://www.library.pref.tottori.jp/winj/opac/switch-detail.do?bibid=1600003541</v>
      </c>
      <c r="K24" s="11" t="s">
        <v>149</v>
      </c>
      <c r="L24" s="11"/>
      <c r="M24" s="11"/>
    </row>
    <row r="25" spans="1:14" ht="30">
      <c r="A25" s="7">
        <v>23</v>
      </c>
      <c r="B25" s="20" t="s">
        <v>246</v>
      </c>
      <c r="C25" s="17" t="s">
        <v>1589</v>
      </c>
      <c r="D25" s="17"/>
      <c r="E25" s="17" t="s">
        <v>247</v>
      </c>
      <c r="F25" s="17" t="s">
        <v>248</v>
      </c>
      <c r="G25" s="18" t="s">
        <v>249</v>
      </c>
      <c r="H25" s="19" t="s">
        <v>74</v>
      </c>
      <c r="I25" s="24" t="str">
        <f t="shared" si="0"/>
        <v>わかる・身につく　歴史学の学び方　第2版</v>
      </c>
      <c r="J25" s="10" t="str">
        <f t="shared" si="1"/>
        <v>https://www.library.pref.tottori.jp/winj/opac/switch-detail.do?bibid=1600003542</v>
      </c>
      <c r="K25" s="7" t="s">
        <v>111</v>
      </c>
      <c r="L25" s="7"/>
      <c r="M25" s="7"/>
    </row>
    <row r="26" spans="1:14" ht="30">
      <c r="A26" s="11">
        <v>24</v>
      </c>
      <c r="B26" s="21" t="s">
        <v>250</v>
      </c>
      <c r="C26" s="12" t="s">
        <v>1590</v>
      </c>
      <c r="D26" s="12" t="s">
        <v>251</v>
      </c>
      <c r="E26" s="12" t="s">
        <v>252</v>
      </c>
      <c r="F26" s="12" t="s">
        <v>8</v>
      </c>
      <c r="G26" s="13" t="s">
        <v>253</v>
      </c>
      <c r="H26" s="14" t="s">
        <v>142</v>
      </c>
      <c r="I26" s="15" t="str">
        <f t="shared" si="0"/>
        <v>いっきに学び直す世界史</v>
      </c>
      <c r="J26" s="16" t="str">
        <f t="shared" si="1"/>
        <v>https://www.library.pref.tottori.jp/winj/opac/switch-detail.do?bibid=1600003543</v>
      </c>
      <c r="K26" s="11" t="s">
        <v>111</v>
      </c>
      <c r="L26" s="11"/>
      <c r="M26" s="11"/>
      <c r="N26" s="2" t="s">
        <v>150</v>
      </c>
    </row>
    <row r="27" spans="1:14" ht="30">
      <c r="A27" s="7">
        <v>25</v>
      </c>
      <c r="B27" s="20" t="s">
        <v>254</v>
      </c>
      <c r="C27" s="17" t="s">
        <v>1590</v>
      </c>
      <c r="D27" s="17" t="s">
        <v>255</v>
      </c>
      <c r="E27" s="17" t="s">
        <v>252</v>
      </c>
      <c r="F27" s="17" t="s">
        <v>8</v>
      </c>
      <c r="G27" s="18" t="s">
        <v>253</v>
      </c>
      <c r="H27" s="19" t="s">
        <v>142</v>
      </c>
      <c r="I27" s="24" t="str">
        <f t="shared" si="0"/>
        <v>いっきに学び直す世界史</v>
      </c>
      <c r="J27" s="10" t="str">
        <f t="shared" si="1"/>
        <v>https://www.library.pref.tottori.jp/winj/opac/switch-detail.do?bibid=1600003544</v>
      </c>
      <c r="K27" s="7" t="s">
        <v>111</v>
      </c>
      <c r="L27" s="7"/>
      <c r="M27" s="7"/>
    </row>
    <row r="28" spans="1:14">
      <c r="A28" s="11">
        <v>26</v>
      </c>
      <c r="B28" s="21" t="s">
        <v>256</v>
      </c>
      <c r="C28" s="12" t="s">
        <v>1591</v>
      </c>
      <c r="D28" s="12" t="s">
        <v>257</v>
      </c>
      <c r="E28" s="12" t="s">
        <v>258</v>
      </c>
      <c r="F28" s="12" t="s">
        <v>210</v>
      </c>
      <c r="G28" s="13" t="s">
        <v>259</v>
      </c>
      <c r="H28" s="14" t="s">
        <v>68</v>
      </c>
      <c r="I28" s="15" t="str">
        <f t="shared" si="0"/>
        <v>装束の日本史　増補</v>
      </c>
      <c r="J28" s="16" t="str">
        <f t="shared" si="1"/>
        <v>https://www.library.pref.tottori.jp/winj/opac/switch-detail.do?bibid=1600003545</v>
      </c>
      <c r="K28" s="11" t="s">
        <v>111</v>
      </c>
      <c r="L28" s="11"/>
      <c r="M28" s="11"/>
      <c r="N28" s="2" t="s">
        <v>151</v>
      </c>
    </row>
    <row r="29" spans="1:14">
      <c r="A29" s="7">
        <v>27</v>
      </c>
      <c r="B29" s="20" t="s">
        <v>260</v>
      </c>
      <c r="C29" s="17" t="s">
        <v>1592</v>
      </c>
      <c r="D29" s="17" t="s">
        <v>261</v>
      </c>
      <c r="E29" s="17" t="s">
        <v>262</v>
      </c>
      <c r="F29" s="17" t="s">
        <v>1</v>
      </c>
      <c r="G29" s="18" t="s">
        <v>263</v>
      </c>
      <c r="H29" s="19" t="s">
        <v>142</v>
      </c>
      <c r="I29" s="24" t="str">
        <f t="shared" si="0"/>
        <v>平安貴族の日記を読む事典</v>
      </c>
      <c r="J29" s="10" t="str">
        <f t="shared" si="1"/>
        <v>https://www.library.pref.tottori.jp/winj/opac/switch-detail.do?bibid=1600003546</v>
      </c>
      <c r="K29" s="7" t="s">
        <v>149</v>
      </c>
      <c r="L29" s="7"/>
      <c r="M29" s="7"/>
      <c r="N29" s="2" t="s">
        <v>152</v>
      </c>
    </row>
    <row r="30" spans="1:14">
      <c r="A30" s="11">
        <v>28</v>
      </c>
      <c r="B30" s="21" t="s">
        <v>264</v>
      </c>
      <c r="C30" s="12" t="s">
        <v>1593</v>
      </c>
      <c r="D30" s="12" t="s">
        <v>265</v>
      </c>
      <c r="E30" s="12" t="s">
        <v>266</v>
      </c>
      <c r="F30" s="12" t="s">
        <v>267</v>
      </c>
      <c r="G30" s="13" t="s">
        <v>268</v>
      </c>
      <c r="H30" s="14" t="s">
        <v>142</v>
      </c>
      <c r="I30" s="15" t="str">
        <f t="shared" si="0"/>
        <v>江戸に学ぶ</v>
      </c>
      <c r="J30" s="16" t="str">
        <f t="shared" si="1"/>
        <v>https://www.library.pref.tottori.jp/winj/opac/switch-detail.do?bibid=1600003547</v>
      </c>
      <c r="K30" s="11" t="s">
        <v>111</v>
      </c>
      <c r="L30" s="11"/>
      <c r="M30" s="11"/>
    </row>
    <row r="31" spans="1:14" ht="30">
      <c r="A31" s="7">
        <v>29</v>
      </c>
      <c r="B31" s="20" t="s">
        <v>269</v>
      </c>
      <c r="C31" s="17" t="s">
        <v>1594</v>
      </c>
      <c r="D31" s="17"/>
      <c r="E31" s="17" t="s">
        <v>270</v>
      </c>
      <c r="F31" s="17" t="s">
        <v>210</v>
      </c>
      <c r="G31" s="18" t="s">
        <v>271</v>
      </c>
      <c r="H31" s="19" t="s">
        <v>72</v>
      </c>
      <c r="I31" s="24" t="str">
        <f t="shared" si="0"/>
        <v>昭和史　戦前篇 1926-1945　新版</v>
      </c>
      <c r="J31" s="10" t="str">
        <f t="shared" si="1"/>
        <v>https://www.library.pref.tottori.jp/winj/opac/switch-detail.do?bibid=1600003551</v>
      </c>
      <c r="K31" s="7" t="s">
        <v>111</v>
      </c>
      <c r="L31" s="7"/>
      <c r="M31" s="7"/>
    </row>
    <row r="32" spans="1:14">
      <c r="A32" s="11">
        <v>30</v>
      </c>
      <c r="B32" s="21" t="s">
        <v>272</v>
      </c>
      <c r="C32" s="12" t="s">
        <v>1595</v>
      </c>
      <c r="D32" s="12"/>
      <c r="E32" s="12" t="s">
        <v>273</v>
      </c>
      <c r="F32" s="12" t="s">
        <v>210</v>
      </c>
      <c r="G32" s="13" t="s">
        <v>271</v>
      </c>
      <c r="H32" s="14" t="s">
        <v>74</v>
      </c>
      <c r="I32" s="15" t="str">
        <f t="shared" si="0"/>
        <v>昭和100年地図帳</v>
      </c>
      <c r="J32" s="16" t="str">
        <f t="shared" si="1"/>
        <v>https://www.library.pref.tottori.jp/winj/opac/switch-detail.do?bibid=1600003550</v>
      </c>
      <c r="K32" s="11" t="s">
        <v>149</v>
      </c>
      <c r="L32" s="11"/>
      <c r="M32" s="11"/>
    </row>
    <row r="33" spans="1:15">
      <c r="A33" s="7">
        <v>31</v>
      </c>
      <c r="B33" s="20" t="s">
        <v>274</v>
      </c>
      <c r="C33" s="17" t="s">
        <v>1596</v>
      </c>
      <c r="D33" s="17" t="s">
        <v>275</v>
      </c>
      <c r="E33" s="17" t="s">
        <v>276</v>
      </c>
      <c r="F33" s="17" t="s">
        <v>8</v>
      </c>
      <c r="G33" s="18" t="s">
        <v>271</v>
      </c>
      <c r="H33" s="19" t="s">
        <v>142</v>
      </c>
      <c r="I33" s="24" t="str">
        <f t="shared" si="0"/>
        <v>昭和史　新装版</v>
      </c>
      <c r="J33" s="10" t="str">
        <f t="shared" si="1"/>
        <v>https://www.library.pref.tottori.jp/winj/opac/switch-detail.do?bibid=1600003548</v>
      </c>
      <c r="K33" s="7" t="s">
        <v>111</v>
      </c>
      <c r="L33" s="7"/>
      <c r="M33" s="7"/>
    </row>
    <row r="34" spans="1:15">
      <c r="A34" s="11">
        <v>32</v>
      </c>
      <c r="B34" s="21" t="s">
        <v>277</v>
      </c>
      <c r="C34" s="12" t="s">
        <v>1596</v>
      </c>
      <c r="D34" s="12" t="s">
        <v>278</v>
      </c>
      <c r="E34" s="12" t="s">
        <v>276</v>
      </c>
      <c r="F34" s="12" t="s">
        <v>8</v>
      </c>
      <c r="G34" s="13" t="s">
        <v>271</v>
      </c>
      <c r="H34" s="14" t="s">
        <v>142</v>
      </c>
      <c r="I34" s="15" t="str">
        <f t="shared" si="0"/>
        <v>昭和史　新装版</v>
      </c>
      <c r="J34" s="16" t="str">
        <f t="shared" si="1"/>
        <v>https://www.library.pref.tottori.jp/winj/opac/switch-detail.do?bibid=1600003549</v>
      </c>
      <c r="K34" s="11" t="s">
        <v>111</v>
      </c>
      <c r="L34" s="11"/>
      <c r="M34" s="11"/>
    </row>
    <row r="35" spans="1:15" ht="30">
      <c r="A35" s="7">
        <v>33</v>
      </c>
      <c r="B35" s="20" t="s">
        <v>279</v>
      </c>
      <c r="C35" s="17" t="s">
        <v>1597</v>
      </c>
      <c r="D35" s="17"/>
      <c r="E35" s="17" t="s">
        <v>270</v>
      </c>
      <c r="F35" s="17" t="s">
        <v>210</v>
      </c>
      <c r="G35" s="18" t="s">
        <v>280</v>
      </c>
      <c r="H35" s="19" t="s">
        <v>72</v>
      </c>
      <c r="I35" s="24" t="str">
        <f t="shared" si="0"/>
        <v>昭和史　戦後篇 1945-1989　新版</v>
      </c>
      <c r="J35" s="10" t="str">
        <f t="shared" si="1"/>
        <v>https://www.library.pref.tottori.jp/winj/opac/switch-detail.do?bibid=1600003552</v>
      </c>
      <c r="K35" s="7" t="s">
        <v>111</v>
      </c>
      <c r="L35" s="7"/>
      <c r="M35" s="7"/>
    </row>
    <row r="36" spans="1:15">
      <c r="A36" s="11">
        <v>34</v>
      </c>
      <c r="B36" s="21" t="s">
        <v>281</v>
      </c>
      <c r="C36" s="12" t="s">
        <v>1598</v>
      </c>
      <c r="D36" s="12" t="s">
        <v>282</v>
      </c>
      <c r="E36" s="12" t="s">
        <v>283</v>
      </c>
      <c r="F36" s="12" t="s">
        <v>92</v>
      </c>
      <c r="G36" s="13" t="s">
        <v>284</v>
      </c>
      <c r="H36" s="14" t="s">
        <v>142</v>
      </c>
      <c r="I36" s="15" t="str">
        <f t="shared" si="0"/>
        <v>戦争と拓殖の時代</v>
      </c>
      <c r="J36" s="16" t="str">
        <f t="shared" si="1"/>
        <v>https://www.library.pref.tottori.jp/winj/opac/switch-detail.do?bibid=1600003553</v>
      </c>
      <c r="K36" s="11" t="s">
        <v>111</v>
      </c>
      <c r="L36" s="11"/>
      <c r="M36" s="11"/>
    </row>
    <row r="37" spans="1:15">
      <c r="A37" s="7">
        <v>35</v>
      </c>
      <c r="B37" s="20" t="s">
        <v>285</v>
      </c>
      <c r="C37" s="17" t="s">
        <v>1599</v>
      </c>
      <c r="D37" s="17" t="s">
        <v>286</v>
      </c>
      <c r="E37" s="17" t="s">
        <v>287</v>
      </c>
      <c r="F37" s="17" t="s">
        <v>1</v>
      </c>
      <c r="G37" s="18" t="s">
        <v>288</v>
      </c>
      <c r="H37" s="19" t="s">
        <v>134</v>
      </c>
      <c r="I37" s="24" t="str">
        <f t="shared" si="0"/>
        <v>江戸の広場と公共性</v>
      </c>
      <c r="J37" s="10" t="str">
        <f t="shared" si="1"/>
        <v>https://www.library.pref.tottori.jp/winj/opac/switch-detail.do?bibid=1600003554</v>
      </c>
      <c r="K37" s="7" t="s">
        <v>149</v>
      </c>
      <c r="L37" s="7"/>
      <c r="M37" s="7"/>
    </row>
    <row r="38" spans="1:15" ht="30">
      <c r="A38" s="11">
        <v>36</v>
      </c>
      <c r="B38" s="21" t="s">
        <v>289</v>
      </c>
      <c r="C38" s="12" t="s">
        <v>1600</v>
      </c>
      <c r="D38" s="12" t="s">
        <v>290</v>
      </c>
      <c r="E38" s="12" t="s">
        <v>291</v>
      </c>
      <c r="F38" s="12" t="s">
        <v>91</v>
      </c>
      <c r="G38" s="13" t="s">
        <v>148</v>
      </c>
      <c r="H38" s="14" t="s">
        <v>105</v>
      </c>
      <c r="I38" s="15" t="str">
        <f t="shared" si="0"/>
        <v>さかいみなと歴史探偵団</v>
      </c>
      <c r="J38" s="16" t="str">
        <f t="shared" si="1"/>
        <v>https://www.library.pref.tottori.jp/winj/opac/switch-detail.do?bibid=1600003963</v>
      </c>
      <c r="K38" s="11" t="s">
        <v>149</v>
      </c>
      <c r="L38" s="11"/>
      <c r="M38" s="11" t="s">
        <v>111</v>
      </c>
    </row>
    <row r="39" spans="1:15">
      <c r="A39" s="7">
        <v>37</v>
      </c>
      <c r="B39" s="20" t="s">
        <v>292</v>
      </c>
      <c r="C39" s="17" t="s">
        <v>1601</v>
      </c>
      <c r="D39" s="17" t="s">
        <v>293</v>
      </c>
      <c r="E39" s="17" t="s">
        <v>294</v>
      </c>
      <c r="F39" s="17" t="s">
        <v>295</v>
      </c>
      <c r="G39" s="18" t="s">
        <v>296</v>
      </c>
      <c r="H39" s="19" t="s">
        <v>142</v>
      </c>
      <c r="I39" s="24" t="str">
        <f t="shared" si="0"/>
        <v>沖縄県から琉球へ</v>
      </c>
      <c r="J39" s="10" t="str">
        <f t="shared" si="1"/>
        <v>https://www.library.pref.tottori.jp/winj/opac/switch-detail.do?bibid=1600003555</v>
      </c>
      <c r="K39" s="7" t="s">
        <v>149</v>
      </c>
      <c r="L39" s="7"/>
      <c r="M39" s="7"/>
    </row>
    <row r="40" spans="1:15" ht="30">
      <c r="A40" s="11">
        <v>38</v>
      </c>
      <c r="B40" s="21" t="s">
        <v>297</v>
      </c>
      <c r="C40" s="12" t="s">
        <v>1602</v>
      </c>
      <c r="D40" s="12"/>
      <c r="E40" s="12" t="s">
        <v>298</v>
      </c>
      <c r="F40" s="12" t="s">
        <v>92</v>
      </c>
      <c r="G40" s="13" t="s">
        <v>299</v>
      </c>
      <c r="H40" s="14" t="s">
        <v>142</v>
      </c>
      <c r="I40" s="15" t="str">
        <f t="shared" si="0"/>
        <v>ホロコーストを知るための101の質問</v>
      </c>
      <c r="J40" s="16" t="str">
        <f t="shared" si="1"/>
        <v>https://www.library.pref.tottori.jp/winj/opac/switch-detail.do?bibid=1600003556</v>
      </c>
      <c r="K40" s="11" t="s">
        <v>111</v>
      </c>
      <c r="L40" s="11"/>
      <c r="M40" s="11"/>
    </row>
    <row r="41" spans="1:15" ht="30">
      <c r="A41" s="7">
        <v>39</v>
      </c>
      <c r="B41" s="20" t="s">
        <v>300</v>
      </c>
      <c r="C41" s="17" t="s">
        <v>1603</v>
      </c>
      <c r="D41" s="17"/>
      <c r="E41" s="17" t="s">
        <v>301</v>
      </c>
      <c r="F41" s="17" t="s">
        <v>92</v>
      </c>
      <c r="G41" s="18" t="s">
        <v>302</v>
      </c>
      <c r="H41" s="19" t="s">
        <v>66</v>
      </c>
      <c r="I41" s="24" t="str">
        <f t="shared" si="0"/>
        <v>クリミア戦争　新装版</v>
      </c>
      <c r="J41" s="10" t="str">
        <f t="shared" si="1"/>
        <v>https://www.library.pref.tottori.jp/winj/opac/switch-detail.do?bibid=1600003557</v>
      </c>
      <c r="K41" s="7" t="s">
        <v>111</v>
      </c>
      <c r="L41" s="7"/>
      <c r="M41" s="7"/>
    </row>
    <row r="42" spans="1:15" ht="30">
      <c r="A42" s="11">
        <v>40</v>
      </c>
      <c r="B42" s="21" t="s">
        <v>303</v>
      </c>
      <c r="C42" s="12" t="s">
        <v>1604</v>
      </c>
      <c r="D42" s="12" t="s">
        <v>304</v>
      </c>
      <c r="E42" s="12" t="s">
        <v>305</v>
      </c>
      <c r="F42" s="12" t="s">
        <v>92</v>
      </c>
      <c r="G42" s="13" t="s">
        <v>306</v>
      </c>
      <c r="H42" s="14" t="s">
        <v>29</v>
      </c>
      <c r="I42" s="15" t="str">
        <f t="shared" si="0"/>
        <v>ロシア　奪われた未来</v>
      </c>
      <c r="J42" s="16" t="str">
        <f t="shared" si="1"/>
        <v>https://www.library.pref.tottori.jp/winj/opac/switch-detail.do?bibid=1600003558</v>
      </c>
      <c r="K42" s="11" t="s">
        <v>111</v>
      </c>
      <c r="L42" s="11"/>
      <c r="M42" s="11"/>
    </row>
    <row r="43" spans="1:15" ht="30">
      <c r="A43" s="7">
        <v>41</v>
      </c>
      <c r="B43" s="20" t="s">
        <v>307</v>
      </c>
      <c r="C43" s="17" t="s">
        <v>1605</v>
      </c>
      <c r="D43" s="17" t="s">
        <v>308</v>
      </c>
      <c r="E43" s="17" t="s">
        <v>48</v>
      </c>
      <c r="F43" s="17" t="s">
        <v>50</v>
      </c>
      <c r="G43" s="18" t="s">
        <v>309</v>
      </c>
      <c r="H43" s="19" t="s">
        <v>109</v>
      </c>
      <c r="I43" s="24" t="str">
        <f t="shared" si="0"/>
        <v>郷土ゆかりの人物総覧　新訂</v>
      </c>
      <c r="J43" s="10" t="str">
        <f t="shared" si="1"/>
        <v>https://www.library.pref.tottori.jp/winj/opac/switch-detail.do?bibid=1600003559</v>
      </c>
      <c r="K43" s="7" t="s">
        <v>149</v>
      </c>
      <c r="L43" s="7"/>
      <c r="M43" s="7" t="s">
        <v>111</v>
      </c>
      <c r="O43" t="s">
        <v>2004</v>
      </c>
    </row>
    <row r="44" spans="1:15">
      <c r="A44" s="11">
        <v>42</v>
      </c>
      <c r="B44" s="21" t="s">
        <v>310</v>
      </c>
      <c r="C44" s="12" t="s">
        <v>1606</v>
      </c>
      <c r="D44" s="12" t="s">
        <v>311</v>
      </c>
      <c r="E44" s="12" t="s">
        <v>312</v>
      </c>
      <c r="F44" s="12" t="s">
        <v>1</v>
      </c>
      <c r="G44" s="13" t="s">
        <v>96</v>
      </c>
      <c r="H44" s="14" t="s">
        <v>142</v>
      </c>
      <c r="I44" s="15" t="str">
        <f t="shared" si="0"/>
        <v>幕末の老中 松平忠固</v>
      </c>
      <c r="J44" s="16" t="str">
        <f t="shared" si="1"/>
        <v>https://www.library.pref.tottori.jp/winj/opac/switch-detail.do?bibid=1600003560</v>
      </c>
      <c r="K44" s="11" t="s">
        <v>149</v>
      </c>
      <c r="L44" s="11"/>
      <c r="M44" s="11"/>
    </row>
    <row r="45" spans="1:15" s="6" customFormat="1">
      <c r="A45" s="7">
        <v>43</v>
      </c>
      <c r="B45" s="20" t="s">
        <v>313</v>
      </c>
      <c r="C45" s="17" t="s">
        <v>1607</v>
      </c>
      <c r="D45" s="17"/>
      <c r="E45" s="17" t="s">
        <v>314</v>
      </c>
      <c r="F45" s="17" t="s">
        <v>210</v>
      </c>
      <c r="G45" s="18" t="s">
        <v>96</v>
      </c>
      <c r="H45" s="19" t="s">
        <v>68</v>
      </c>
      <c r="I45" s="24" t="str">
        <f t="shared" si="0"/>
        <v>蔦屋重三郎</v>
      </c>
      <c r="J45" s="10" t="str">
        <f t="shared" si="1"/>
        <v>https://www.library.pref.tottori.jp/winj/opac/switch-detail.do?bibid=1600003562</v>
      </c>
      <c r="K45" s="7" t="s">
        <v>111</v>
      </c>
      <c r="L45" s="7"/>
      <c r="M45" s="7"/>
      <c r="N45" s="2"/>
    </row>
    <row r="46" spans="1:15" ht="30">
      <c r="A46" s="11">
        <v>44</v>
      </c>
      <c r="B46" s="21" t="s">
        <v>315</v>
      </c>
      <c r="C46" s="12" t="s">
        <v>1608</v>
      </c>
      <c r="D46" s="12"/>
      <c r="E46" s="12" t="s">
        <v>316</v>
      </c>
      <c r="F46" s="12" t="s">
        <v>210</v>
      </c>
      <c r="G46" s="13" t="s">
        <v>96</v>
      </c>
      <c r="H46" s="14" t="s">
        <v>106</v>
      </c>
      <c r="I46" s="15" t="str">
        <f t="shared" si="0"/>
        <v>モダン・ファッションのパイオニア 田中千代</v>
      </c>
      <c r="J46" s="16" t="str">
        <f t="shared" si="1"/>
        <v>https://www.library.pref.tottori.jp/winj/opac/switch-detail.do?bibid=1600003561</v>
      </c>
      <c r="K46" s="11" t="s">
        <v>111</v>
      </c>
      <c r="L46" s="11"/>
      <c r="M46" s="11"/>
      <c r="N46" s="2" t="s">
        <v>153</v>
      </c>
    </row>
    <row r="47" spans="1:15" ht="30">
      <c r="A47" s="7">
        <v>45</v>
      </c>
      <c r="B47" s="20" t="s">
        <v>317</v>
      </c>
      <c r="C47" s="17" t="s">
        <v>1609</v>
      </c>
      <c r="D47" s="17" t="s">
        <v>318</v>
      </c>
      <c r="E47" s="17" t="s">
        <v>319</v>
      </c>
      <c r="F47" s="17" t="s">
        <v>210</v>
      </c>
      <c r="G47" s="18" t="s">
        <v>320</v>
      </c>
      <c r="H47" s="19" t="s">
        <v>105</v>
      </c>
      <c r="I47" s="24" t="str">
        <f t="shared" si="0"/>
        <v>世界自然遺産30周年 環白神の世界</v>
      </c>
      <c r="J47" s="10" t="str">
        <f t="shared" si="1"/>
        <v>https://www.library.pref.tottori.jp/winj/opac/switch-detail.do?bibid=1600003563</v>
      </c>
      <c r="K47" s="7" t="s">
        <v>149</v>
      </c>
      <c r="L47" s="7"/>
      <c r="M47" s="7"/>
      <c r="N47" s="2" t="s">
        <v>154</v>
      </c>
    </row>
    <row r="48" spans="1:15">
      <c r="A48" s="11">
        <v>46</v>
      </c>
      <c r="B48" s="21" t="s">
        <v>321</v>
      </c>
      <c r="C48" s="12" t="s">
        <v>1610</v>
      </c>
      <c r="D48" s="12"/>
      <c r="E48" s="12" t="s">
        <v>322</v>
      </c>
      <c r="F48" s="12" t="s">
        <v>91</v>
      </c>
      <c r="G48" s="13" t="s">
        <v>123</v>
      </c>
      <c r="H48" s="14" t="s">
        <v>323</v>
      </c>
      <c r="I48" s="15" t="str">
        <f t="shared" si="0"/>
        <v>山陰お花見ハイキング</v>
      </c>
      <c r="J48" s="16" t="str">
        <f t="shared" si="1"/>
        <v>https://www.library.pref.tottori.jp/winj/opac/switch-detail.do?bibid=1600003958</v>
      </c>
      <c r="K48" s="11" t="s">
        <v>149</v>
      </c>
      <c r="L48" s="11"/>
      <c r="M48" s="11" t="s">
        <v>111</v>
      </c>
      <c r="N48" s="2" t="s">
        <v>154</v>
      </c>
    </row>
    <row r="49" spans="1:14">
      <c r="A49" s="7">
        <v>47</v>
      </c>
      <c r="B49" s="20" t="s">
        <v>324</v>
      </c>
      <c r="C49" s="17" t="s">
        <v>1611</v>
      </c>
      <c r="D49" s="17" t="s">
        <v>325</v>
      </c>
      <c r="E49" s="17"/>
      <c r="F49" s="17" t="s">
        <v>133</v>
      </c>
      <c r="G49" s="18" t="s">
        <v>326</v>
      </c>
      <c r="H49" s="19" t="s">
        <v>184</v>
      </c>
      <c r="I49" s="24" t="str">
        <f t="shared" si="0"/>
        <v>まっぷる 鳥取</v>
      </c>
      <c r="J49" s="10" t="str">
        <f t="shared" si="1"/>
        <v>https://www.library.pref.tottori.jp/winj/opac/switch-detail.do?bibid=1600003564</v>
      </c>
      <c r="K49" s="7" t="s">
        <v>149</v>
      </c>
      <c r="L49" s="7"/>
      <c r="M49" s="7" t="s">
        <v>111</v>
      </c>
    </row>
    <row r="50" spans="1:14" ht="30">
      <c r="A50" s="11">
        <v>48</v>
      </c>
      <c r="B50" s="21" t="s">
        <v>327</v>
      </c>
      <c r="C50" s="12" t="s">
        <v>1612</v>
      </c>
      <c r="D50" s="12"/>
      <c r="E50" s="12" t="s">
        <v>23</v>
      </c>
      <c r="F50" s="12" t="s">
        <v>23</v>
      </c>
      <c r="G50" s="13" t="s">
        <v>328</v>
      </c>
      <c r="H50" s="14" t="s">
        <v>142</v>
      </c>
      <c r="I50" s="15" t="str">
        <f t="shared" si="0"/>
        <v>るるぶ台湾</v>
      </c>
      <c r="J50" s="16" t="str">
        <f t="shared" si="1"/>
        <v>https://www.library.pref.tottori.jp/winj/opac/switch-detail.do?bibid=1600003565</v>
      </c>
      <c r="K50" s="11" t="s">
        <v>149</v>
      </c>
      <c r="L50" s="11"/>
      <c r="M50" s="11"/>
    </row>
    <row r="51" spans="1:14">
      <c r="A51" s="7">
        <v>49</v>
      </c>
      <c r="B51" s="20" t="s">
        <v>329</v>
      </c>
      <c r="C51" s="17" t="s">
        <v>1613</v>
      </c>
      <c r="D51" s="17" t="s">
        <v>330</v>
      </c>
      <c r="E51" s="17" t="s">
        <v>331</v>
      </c>
      <c r="F51" s="17" t="s">
        <v>210</v>
      </c>
      <c r="G51" s="18" t="s">
        <v>332</v>
      </c>
      <c r="H51" s="19" t="s">
        <v>61</v>
      </c>
      <c r="I51" s="24" t="str">
        <f t="shared" si="0"/>
        <v>柚木沙弥郎　旅の手帖</v>
      </c>
      <c r="J51" s="10" t="str">
        <f t="shared" si="1"/>
        <v>https://www.library.pref.tottori.jp/winj/opac/switch-detail.do?bibid=1600003566</v>
      </c>
      <c r="K51" s="7" t="s">
        <v>111</v>
      </c>
      <c r="L51" s="7"/>
      <c r="M51" s="7"/>
    </row>
    <row r="52" spans="1:14">
      <c r="A52" s="11">
        <v>50</v>
      </c>
      <c r="B52" s="21" t="s">
        <v>333</v>
      </c>
      <c r="C52" s="12" t="s">
        <v>1614</v>
      </c>
      <c r="D52" s="12"/>
      <c r="E52" s="12" t="s">
        <v>334</v>
      </c>
      <c r="F52" s="12" t="s">
        <v>93</v>
      </c>
      <c r="G52" s="13" t="s">
        <v>335</v>
      </c>
      <c r="H52" s="14" t="s">
        <v>134</v>
      </c>
      <c r="I52" s="15" t="str">
        <f t="shared" si="0"/>
        <v>ふらっとアフリカ</v>
      </c>
      <c r="J52" s="16" t="str">
        <f t="shared" si="1"/>
        <v>https://www.library.pref.tottori.jp/winj/opac/switch-detail.do?bibid=1600003567</v>
      </c>
      <c r="K52" s="11" t="s">
        <v>111</v>
      </c>
      <c r="L52" s="11"/>
      <c r="M52" s="11"/>
    </row>
    <row r="53" spans="1:14" ht="30">
      <c r="A53" s="7">
        <v>51</v>
      </c>
      <c r="B53" s="20" t="s">
        <v>336</v>
      </c>
      <c r="C53" s="17" t="s">
        <v>1615</v>
      </c>
      <c r="D53" s="17"/>
      <c r="E53" s="17" t="s">
        <v>23</v>
      </c>
      <c r="F53" s="17" t="s">
        <v>23</v>
      </c>
      <c r="G53" s="18" t="s">
        <v>337</v>
      </c>
      <c r="H53" s="19" t="s">
        <v>142</v>
      </c>
      <c r="I53" s="24" t="str">
        <f t="shared" si="0"/>
        <v>るるぶカナダ</v>
      </c>
      <c r="J53" s="10" t="str">
        <f t="shared" si="1"/>
        <v>https://www.library.pref.tottori.jp/winj/opac/switch-detail.do?bibid=1600003568</v>
      </c>
      <c r="K53" s="7" t="s">
        <v>149</v>
      </c>
      <c r="L53" s="7"/>
      <c r="M53" s="7"/>
    </row>
    <row r="54" spans="1:14" ht="30">
      <c r="A54" s="11">
        <v>52</v>
      </c>
      <c r="B54" s="21" t="s">
        <v>338</v>
      </c>
      <c r="C54" s="12" t="s">
        <v>1616</v>
      </c>
      <c r="D54" s="12"/>
      <c r="E54" s="12" t="s">
        <v>23</v>
      </c>
      <c r="F54" s="12" t="s">
        <v>23</v>
      </c>
      <c r="G54" s="13" t="s">
        <v>339</v>
      </c>
      <c r="H54" s="14" t="s">
        <v>207</v>
      </c>
      <c r="I54" s="15" t="str">
        <f t="shared" si="0"/>
        <v>るるぶサンフランシスコ</v>
      </c>
      <c r="J54" s="16" t="str">
        <f t="shared" si="1"/>
        <v>https://www.library.pref.tottori.jp/winj/opac/switch-detail.do?bibid=1600003569</v>
      </c>
      <c r="K54" s="11" t="s">
        <v>149</v>
      </c>
      <c r="L54" s="11"/>
      <c r="M54" s="11"/>
    </row>
    <row r="55" spans="1:14">
      <c r="A55" s="7">
        <v>53</v>
      </c>
      <c r="B55" s="20" t="s">
        <v>340</v>
      </c>
      <c r="C55" s="17" t="s">
        <v>1617</v>
      </c>
      <c r="D55" s="17" t="s">
        <v>341</v>
      </c>
      <c r="E55" s="17" t="s">
        <v>342</v>
      </c>
      <c r="F55" s="17" t="s">
        <v>210</v>
      </c>
      <c r="G55" s="18" t="s">
        <v>343</v>
      </c>
      <c r="H55" s="19" t="s">
        <v>60</v>
      </c>
      <c r="I55" s="24" t="str">
        <f t="shared" si="0"/>
        <v>韓国は日本をどう見ているか</v>
      </c>
      <c r="J55" s="10" t="str">
        <f t="shared" si="1"/>
        <v>https://www.library.pref.tottori.jp/winj/opac/switch-detail.do?bibid=1600003570</v>
      </c>
      <c r="K55" s="7" t="s">
        <v>111</v>
      </c>
      <c r="L55" s="7"/>
      <c r="M55" s="7"/>
    </row>
    <row r="56" spans="1:14">
      <c r="A56" s="11">
        <v>54</v>
      </c>
      <c r="B56" s="21" t="s">
        <v>344</v>
      </c>
      <c r="C56" s="12" t="s">
        <v>1618</v>
      </c>
      <c r="D56" s="12"/>
      <c r="E56" s="12" t="s">
        <v>345</v>
      </c>
      <c r="F56" s="12" t="s">
        <v>93</v>
      </c>
      <c r="G56" s="13" t="s">
        <v>346</v>
      </c>
      <c r="H56" s="14" t="s">
        <v>117</v>
      </c>
      <c r="I56" s="15" t="str">
        <f t="shared" si="0"/>
        <v>「イスラエル人」の世界観</v>
      </c>
      <c r="J56" s="16" t="str">
        <f t="shared" si="1"/>
        <v>https://www.library.pref.tottori.jp/winj/opac/switch-detail.do?bibid=1600003571</v>
      </c>
      <c r="K56" s="11" t="s">
        <v>111</v>
      </c>
      <c r="L56" s="11"/>
      <c r="M56" s="11"/>
      <c r="N56" s="5"/>
    </row>
    <row r="57" spans="1:14">
      <c r="A57" s="7">
        <v>55</v>
      </c>
      <c r="B57" s="20" t="s">
        <v>347</v>
      </c>
      <c r="C57" s="17" t="s">
        <v>1619</v>
      </c>
      <c r="D57" s="17" t="s">
        <v>348</v>
      </c>
      <c r="E57" s="17" t="s">
        <v>349</v>
      </c>
      <c r="F57" s="17" t="s">
        <v>75</v>
      </c>
      <c r="G57" s="18" t="s">
        <v>350</v>
      </c>
      <c r="H57" s="19" t="s">
        <v>110</v>
      </c>
      <c r="I57" s="24" t="str">
        <f t="shared" si="0"/>
        <v>キャンセルカルチャー</v>
      </c>
      <c r="J57" s="10" t="str">
        <f t="shared" si="1"/>
        <v>https://www.library.pref.tottori.jp/winj/opac/switch-detail.do?bibid=1600003573</v>
      </c>
      <c r="K57" s="7" t="s">
        <v>111</v>
      </c>
      <c r="L57" s="7"/>
      <c r="M57" s="7"/>
    </row>
    <row r="58" spans="1:14">
      <c r="A58" s="11">
        <v>56</v>
      </c>
      <c r="B58" s="21" t="s">
        <v>351</v>
      </c>
      <c r="C58" s="12" t="s">
        <v>1620</v>
      </c>
      <c r="D58" s="12" t="s">
        <v>352</v>
      </c>
      <c r="E58" s="12" t="s">
        <v>353</v>
      </c>
      <c r="F58" s="12" t="s">
        <v>94</v>
      </c>
      <c r="G58" s="13" t="s">
        <v>350</v>
      </c>
      <c r="H58" s="14" t="s">
        <v>106</v>
      </c>
      <c r="I58" s="15" t="str">
        <f t="shared" si="0"/>
        <v>映画で読み解く現代アメリカ</v>
      </c>
      <c r="J58" s="16" t="str">
        <f t="shared" si="1"/>
        <v>https://www.library.pref.tottori.jp/winj/opac/switch-detail.do?bibid=1600003967</v>
      </c>
      <c r="K58" s="11" t="s">
        <v>149</v>
      </c>
      <c r="L58" s="11"/>
      <c r="M58" s="11"/>
      <c r="N58" s="5"/>
    </row>
    <row r="59" spans="1:14">
      <c r="A59" s="7">
        <v>57</v>
      </c>
      <c r="B59" s="20" t="s">
        <v>354</v>
      </c>
      <c r="C59" s="17" t="s">
        <v>1621</v>
      </c>
      <c r="D59" s="17" t="s">
        <v>355</v>
      </c>
      <c r="E59" s="17" t="s">
        <v>356</v>
      </c>
      <c r="F59" s="17" t="s">
        <v>210</v>
      </c>
      <c r="G59" s="18" t="s">
        <v>357</v>
      </c>
      <c r="H59" s="19" t="s">
        <v>68</v>
      </c>
      <c r="I59" s="24" t="str">
        <f t="shared" si="0"/>
        <v>ブラジルが世界を動かす</v>
      </c>
      <c r="J59" s="10" t="str">
        <f t="shared" si="1"/>
        <v>https://www.library.pref.tottori.jp/winj/opac/switch-detail.do?bibid=1600003574</v>
      </c>
      <c r="K59" s="7" t="s">
        <v>111</v>
      </c>
      <c r="L59" s="7"/>
      <c r="M59" s="7"/>
    </row>
    <row r="60" spans="1:14" ht="30">
      <c r="A60" s="11">
        <v>58</v>
      </c>
      <c r="B60" s="21" t="s">
        <v>358</v>
      </c>
      <c r="C60" s="12" t="s">
        <v>1622</v>
      </c>
      <c r="D60" s="12"/>
      <c r="E60" s="12" t="s">
        <v>216</v>
      </c>
      <c r="F60" s="12" t="s">
        <v>217</v>
      </c>
      <c r="G60" s="13" t="s">
        <v>359</v>
      </c>
      <c r="H60" s="14" t="s">
        <v>105</v>
      </c>
      <c r="I60" s="15" t="str">
        <f t="shared" si="0"/>
        <v>中高生のための社会の謎を知る本</v>
      </c>
      <c r="J60" s="16" t="str">
        <f t="shared" si="1"/>
        <v>https://www.library.pref.tottori.jp/winj/opac/switch-detail.do?bibid=1600003575</v>
      </c>
      <c r="K60" s="11" t="s">
        <v>149</v>
      </c>
      <c r="L60" s="11" t="s">
        <v>111</v>
      </c>
      <c r="M60" s="11"/>
    </row>
    <row r="61" spans="1:14" ht="30">
      <c r="A61" s="7">
        <v>59</v>
      </c>
      <c r="B61" s="20" t="s">
        <v>360</v>
      </c>
      <c r="C61" s="17" t="s">
        <v>1623</v>
      </c>
      <c r="D61" s="17"/>
      <c r="E61" s="17" t="s">
        <v>361</v>
      </c>
      <c r="F61" s="17" t="s">
        <v>362</v>
      </c>
      <c r="G61" s="18" t="s">
        <v>56</v>
      </c>
      <c r="H61" s="19" t="s">
        <v>105</v>
      </c>
      <c r="I61" s="24" t="str">
        <f t="shared" si="0"/>
        <v>教育・保育現場で役立つ情報科学入門</v>
      </c>
      <c r="J61" s="10" t="str">
        <f t="shared" si="1"/>
        <v>https://www.library.pref.tottori.jp/winj/opac/switch-detail.do?bibid=1600003576</v>
      </c>
      <c r="K61" s="7" t="s">
        <v>149</v>
      </c>
      <c r="L61" s="7"/>
      <c r="M61" s="7"/>
    </row>
    <row r="62" spans="1:14" ht="30">
      <c r="A62" s="11">
        <v>60</v>
      </c>
      <c r="B62" s="21" t="s">
        <v>363</v>
      </c>
      <c r="C62" s="12" t="s">
        <v>1624</v>
      </c>
      <c r="D62" s="12" t="s">
        <v>364</v>
      </c>
      <c r="E62" s="12" t="s">
        <v>365</v>
      </c>
      <c r="F62" s="12" t="s">
        <v>53</v>
      </c>
      <c r="G62" s="13" t="s">
        <v>126</v>
      </c>
      <c r="H62" s="14" t="s">
        <v>106</v>
      </c>
      <c r="I62" s="15" t="str">
        <f t="shared" si="0"/>
        <v>社会的選択理論への招待　新版</v>
      </c>
      <c r="J62" s="16" t="str">
        <f t="shared" si="1"/>
        <v>https://www.library.pref.tottori.jp/winj/opac/switch-detail.do?bibid=1600003577</v>
      </c>
      <c r="K62" s="11" t="s">
        <v>149</v>
      </c>
      <c r="L62" s="11"/>
      <c r="M62" s="11"/>
    </row>
    <row r="63" spans="1:14">
      <c r="A63" s="7">
        <v>61</v>
      </c>
      <c r="B63" s="20" t="s">
        <v>366</v>
      </c>
      <c r="C63" s="17" t="s">
        <v>1625</v>
      </c>
      <c r="D63" s="17" t="s">
        <v>367</v>
      </c>
      <c r="E63" s="17" t="s">
        <v>368</v>
      </c>
      <c r="F63" s="17" t="s">
        <v>8</v>
      </c>
      <c r="G63" s="18" t="s">
        <v>113</v>
      </c>
      <c r="H63" s="19" t="s">
        <v>134</v>
      </c>
      <c r="I63" s="24" t="str">
        <f t="shared" si="0"/>
        <v>戦後80年の取材証言</v>
      </c>
      <c r="J63" s="10" t="str">
        <f t="shared" si="1"/>
        <v>https://www.library.pref.tottori.jp/winj/opac/switch-detail.do?bibid=1600003578</v>
      </c>
      <c r="K63" s="7" t="s">
        <v>111</v>
      </c>
      <c r="L63" s="7"/>
      <c r="M63" s="7"/>
      <c r="N63" s="5"/>
    </row>
    <row r="64" spans="1:14" ht="30">
      <c r="A64" s="11">
        <v>62</v>
      </c>
      <c r="B64" s="21" t="s">
        <v>369</v>
      </c>
      <c r="C64" s="12" t="s">
        <v>1626</v>
      </c>
      <c r="D64" s="12" t="s">
        <v>370</v>
      </c>
      <c r="E64" s="12" t="s">
        <v>371</v>
      </c>
      <c r="F64" s="12" t="s">
        <v>143</v>
      </c>
      <c r="G64" s="13" t="s">
        <v>372</v>
      </c>
      <c r="H64" s="14" t="s">
        <v>373</v>
      </c>
      <c r="I64" s="15" t="str">
        <f t="shared" si="0"/>
        <v>2020年大統領選挙後の世界と日本</v>
      </c>
      <c r="J64" s="16" t="str">
        <f t="shared" si="1"/>
        <v>https://www.library.pref.tottori.jp/winj/opac/switch-detail.do?bibid=1600003579</v>
      </c>
      <c r="K64" s="11" t="s">
        <v>111</v>
      </c>
      <c r="L64" s="11"/>
      <c r="M64" s="11"/>
    </row>
    <row r="65" spans="1:14">
      <c r="A65" s="7">
        <v>63</v>
      </c>
      <c r="B65" s="20" t="s">
        <v>374</v>
      </c>
      <c r="C65" s="17" t="s">
        <v>1627</v>
      </c>
      <c r="D65" s="17" t="s">
        <v>375</v>
      </c>
      <c r="E65" s="17" t="s">
        <v>376</v>
      </c>
      <c r="F65" s="17" t="s">
        <v>210</v>
      </c>
      <c r="G65" s="18" t="s">
        <v>377</v>
      </c>
      <c r="H65" s="19" t="s">
        <v>117</v>
      </c>
      <c r="I65" s="24" t="str">
        <f t="shared" si="0"/>
        <v>SNS選挙という罠</v>
      </c>
      <c r="J65" s="10" t="str">
        <f t="shared" si="1"/>
        <v>https://www.library.pref.tottori.jp/winj/opac/switch-detail.do?bibid=1600003580</v>
      </c>
      <c r="K65" s="7" t="s">
        <v>111</v>
      </c>
      <c r="L65" s="7"/>
      <c r="M65" s="7"/>
      <c r="N65" s="5"/>
    </row>
    <row r="66" spans="1:14" ht="30">
      <c r="A66" s="11">
        <v>64</v>
      </c>
      <c r="B66" s="21" t="s">
        <v>378</v>
      </c>
      <c r="C66" s="12" t="s">
        <v>1628</v>
      </c>
      <c r="D66" s="12" t="s">
        <v>379</v>
      </c>
      <c r="E66" s="12" t="s">
        <v>380</v>
      </c>
      <c r="F66" s="12" t="s">
        <v>210</v>
      </c>
      <c r="G66" s="13" t="s">
        <v>381</v>
      </c>
      <c r="H66" s="14" t="s">
        <v>71</v>
      </c>
      <c r="I66" s="15" t="str">
        <f t="shared" si="0"/>
        <v>「ふつう」の私たちが、誰かの人権を奪うとき</v>
      </c>
      <c r="J66" s="16" t="str">
        <f t="shared" si="1"/>
        <v>https://www.library.pref.tottori.jp/winj/opac/switch-detail.do?bibid=1600003581</v>
      </c>
      <c r="K66" s="11" t="s">
        <v>111</v>
      </c>
      <c r="L66" s="11"/>
      <c r="M66" s="11"/>
      <c r="N66" s="5"/>
    </row>
    <row r="67" spans="1:14" ht="30">
      <c r="A67" s="7">
        <v>65</v>
      </c>
      <c r="B67" s="20" t="s">
        <v>382</v>
      </c>
      <c r="C67" s="17" t="s">
        <v>1629</v>
      </c>
      <c r="D67" s="17"/>
      <c r="E67" s="17" t="s">
        <v>383</v>
      </c>
      <c r="F67" s="17" t="s">
        <v>143</v>
      </c>
      <c r="G67" s="18" t="s">
        <v>384</v>
      </c>
      <c r="H67" s="19" t="s">
        <v>70</v>
      </c>
      <c r="I67" s="24" t="str">
        <f t="shared" ref="I67:I130" si="2">HYPERLINK(J67,C67)</f>
        <v>14歳から考えたい レイシズム</v>
      </c>
      <c r="J67" s="10" t="str">
        <f t="shared" ref="J67:J130" si="3">HYPERLINK("https://www.library.pref.tottori.jp/winj/opac/switch-detail.do?bibid="&amp;B67)</f>
        <v>https://www.library.pref.tottori.jp/winj/opac/switch-detail.do?bibid=1600003582</v>
      </c>
      <c r="K67" s="7" t="s">
        <v>111</v>
      </c>
      <c r="L67" s="7"/>
      <c r="M67" s="7"/>
      <c r="N67" s="5"/>
    </row>
    <row r="68" spans="1:14" ht="30">
      <c r="A68" s="11">
        <v>66</v>
      </c>
      <c r="B68" s="21" t="s">
        <v>385</v>
      </c>
      <c r="C68" s="12" t="s">
        <v>1630</v>
      </c>
      <c r="D68" s="12" t="s">
        <v>386</v>
      </c>
      <c r="E68" s="12" t="s">
        <v>387</v>
      </c>
      <c r="F68" s="12" t="s">
        <v>388</v>
      </c>
      <c r="G68" s="13" t="s">
        <v>389</v>
      </c>
      <c r="H68" s="14" t="s">
        <v>142</v>
      </c>
      <c r="I68" s="15" t="str">
        <f t="shared" si="2"/>
        <v>地方自治と住民</v>
      </c>
      <c r="J68" s="16" t="str">
        <f t="shared" si="3"/>
        <v>https://www.library.pref.tottori.jp/winj/opac/switch-detail.do?bibid=1600003583</v>
      </c>
      <c r="K68" s="11" t="s">
        <v>149</v>
      </c>
      <c r="L68" s="11"/>
      <c r="M68" s="11"/>
    </row>
    <row r="69" spans="1:14">
      <c r="A69" s="7">
        <v>67</v>
      </c>
      <c r="B69" s="20" t="s">
        <v>390</v>
      </c>
      <c r="C69" s="17" t="s">
        <v>1631</v>
      </c>
      <c r="D69" s="17" t="s">
        <v>391</v>
      </c>
      <c r="E69" s="17" t="s">
        <v>392</v>
      </c>
      <c r="F69" s="17" t="s">
        <v>93</v>
      </c>
      <c r="G69" s="18" t="s">
        <v>393</v>
      </c>
      <c r="H69" s="19" t="s">
        <v>109</v>
      </c>
      <c r="I69" s="24" t="str">
        <f t="shared" si="2"/>
        <v>となりの史学</v>
      </c>
      <c r="J69" s="10" t="str">
        <f t="shared" si="3"/>
        <v>https://www.library.pref.tottori.jp/winj/opac/switch-detail.do?bibid=1600003584</v>
      </c>
      <c r="K69" s="7" t="s">
        <v>111</v>
      </c>
      <c r="L69" s="7"/>
      <c r="M69" s="7"/>
    </row>
    <row r="70" spans="1:14" ht="30">
      <c r="A70" s="11">
        <v>68</v>
      </c>
      <c r="B70" s="21" t="s">
        <v>394</v>
      </c>
      <c r="C70" s="12" t="s">
        <v>1632</v>
      </c>
      <c r="D70" s="12" t="s">
        <v>395</v>
      </c>
      <c r="E70" s="12" t="s">
        <v>396</v>
      </c>
      <c r="F70" s="12" t="s">
        <v>6</v>
      </c>
      <c r="G70" s="13" t="s">
        <v>397</v>
      </c>
      <c r="H70" s="14" t="s">
        <v>134</v>
      </c>
      <c r="I70" s="15" t="str">
        <f t="shared" si="2"/>
        <v>中国と台湾</v>
      </c>
      <c r="J70" s="16" t="str">
        <f t="shared" si="3"/>
        <v>https://www.library.pref.tottori.jp/winj/opac/switch-detail.do?bibid=1600003585</v>
      </c>
      <c r="K70" s="11" t="s">
        <v>111</v>
      </c>
      <c r="L70" s="11"/>
      <c r="M70" s="11"/>
    </row>
    <row r="71" spans="1:14" ht="30">
      <c r="A71" s="7">
        <v>69</v>
      </c>
      <c r="B71" s="20" t="s">
        <v>398</v>
      </c>
      <c r="C71" s="17" t="s">
        <v>1633</v>
      </c>
      <c r="D71" s="17"/>
      <c r="E71" s="17" t="s">
        <v>399</v>
      </c>
      <c r="F71" s="17" t="s">
        <v>7</v>
      </c>
      <c r="G71" s="18" t="s">
        <v>112</v>
      </c>
      <c r="H71" s="19" t="s">
        <v>142</v>
      </c>
      <c r="I71" s="24" t="str">
        <f t="shared" si="2"/>
        <v>「原爆裁判」全資料</v>
      </c>
      <c r="J71" s="10" t="str">
        <f t="shared" si="3"/>
        <v>https://www.library.pref.tottori.jp/winj/opac/switch-detail.do?bibid=1600003587</v>
      </c>
      <c r="K71" s="7" t="s">
        <v>149</v>
      </c>
      <c r="L71" s="7"/>
      <c r="M71" s="7"/>
    </row>
    <row r="72" spans="1:14" ht="30">
      <c r="A72" s="11">
        <v>70</v>
      </c>
      <c r="B72" s="21" t="s">
        <v>400</v>
      </c>
      <c r="C72" s="12" t="s">
        <v>1634</v>
      </c>
      <c r="D72" s="12" t="s">
        <v>401</v>
      </c>
      <c r="E72" s="12" t="s">
        <v>402</v>
      </c>
      <c r="F72" s="12" t="s">
        <v>8</v>
      </c>
      <c r="G72" s="13" t="s">
        <v>112</v>
      </c>
      <c r="H72" s="14" t="s">
        <v>142</v>
      </c>
      <c r="I72" s="15" t="str">
        <f t="shared" si="2"/>
        <v>丹羽宇一郎　戦争の大問題　新装版</v>
      </c>
      <c r="J72" s="16" t="str">
        <f t="shared" si="3"/>
        <v>https://www.library.pref.tottori.jp/winj/opac/switch-detail.do?bibid=1600003586</v>
      </c>
      <c r="K72" s="11" t="s">
        <v>111</v>
      </c>
      <c r="L72" s="11"/>
      <c r="M72" s="11"/>
    </row>
    <row r="73" spans="1:14">
      <c r="A73" s="7">
        <v>71</v>
      </c>
      <c r="B73" s="20" t="s">
        <v>403</v>
      </c>
      <c r="C73" s="17" t="s">
        <v>1635</v>
      </c>
      <c r="D73" s="17" t="s">
        <v>404</v>
      </c>
      <c r="E73" s="17" t="s">
        <v>405</v>
      </c>
      <c r="F73" s="17" t="s">
        <v>406</v>
      </c>
      <c r="G73" s="18" t="s">
        <v>407</v>
      </c>
      <c r="H73" s="19" t="s">
        <v>72</v>
      </c>
      <c r="I73" s="24" t="str">
        <f t="shared" si="2"/>
        <v>ひとりぼっ死の後始末</v>
      </c>
      <c r="J73" s="10" t="str">
        <f t="shared" si="3"/>
        <v>https://www.library.pref.tottori.jp/winj/opac/switch-detail.do?bibid=1600003588</v>
      </c>
      <c r="K73" s="7" t="s">
        <v>149</v>
      </c>
      <c r="L73" s="7"/>
      <c r="M73" s="7"/>
    </row>
    <row r="74" spans="1:14">
      <c r="A74" s="11">
        <v>72</v>
      </c>
      <c r="B74" s="21" t="s">
        <v>408</v>
      </c>
      <c r="C74" s="12" t="s">
        <v>1636</v>
      </c>
      <c r="D74" s="12"/>
      <c r="E74" s="12" t="s">
        <v>409</v>
      </c>
      <c r="F74" s="12" t="s">
        <v>410</v>
      </c>
      <c r="G74" s="13" t="s">
        <v>411</v>
      </c>
      <c r="H74" s="14" t="s">
        <v>207</v>
      </c>
      <c r="I74" s="15" t="str">
        <f t="shared" si="2"/>
        <v>法学六法</v>
      </c>
      <c r="J74" s="16" t="str">
        <f t="shared" si="3"/>
        <v>https://www.library.pref.tottori.jp/winj/opac/switch-detail.do?bibid=1600003589</v>
      </c>
      <c r="K74" s="11" t="s">
        <v>149</v>
      </c>
      <c r="L74" s="11"/>
      <c r="M74" s="11"/>
    </row>
    <row r="75" spans="1:14">
      <c r="A75" s="7">
        <v>73</v>
      </c>
      <c r="B75" s="20" t="s">
        <v>412</v>
      </c>
      <c r="C75" s="17" t="s">
        <v>1637</v>
      </c>
      <c r="D75" s="17"/>
      <c r="E75" s="17" t="s">
        <v>413</v>
      </c>
      <c r="F75" s="17" t="s">
        <v>414</v>
      </c>
      <c r="G75" s="18" t="s">
        <v>415</v>
      </c>
      <c r="H75" s="19" t="s">
        <v>74</v>
      </c>
      <c r="I75" s="24" t="str">
        <f t="shared" si="2"/>
        <v>行政法　第7版</v>
      </c>
      <c r="J75" s="10" t="str">
        <f t="shared" si="3"/>
        <v>https://www.library.pref.tottori.jp/winj/opac/switch-detail.do?bibid=1600003590</v>
      </c>
      <c r="K75" s="7" t="s">
        <v>149</v>
      </c>
      <c r="L75" s="7"/>
      <c r="M75" s="7"/>
    </row>
    <row r="76" spans="1:14" ht="30">
      <c r="A76" s="11">
        <v>74</v>
      </c>
      <c r="B76" s="21" t="s">
        <v>416</v>
      </c>
      <c r="C76" s="12" t="s">
        <v>1638</v>
      </c>
      <c r="D76" s="12"/>
      <c r="E76" s="12" t="s">
        <v>417</v>
      </c>
      <c r="F76" s="12" t="s">
        <v>418</v>
      </c>
      <c r="G76" s="13" t="s">
        <v>97</v>
      </c>
      <c r="H76" s="14" t="s">
        <v>32</v>
      </c>
      <c r="I76" s="15" t="str">
        <f t="shared" si="2"/>
        <v>お金に弱い人のための 面倒が起きない相続</v>
      </c>
      <c r="J76" s="16" t="str">
        <f t="shared" si="3"/>
        <v>https://www.library.pref.tottori.jp/winj/opac/switch-detail.do?bibid=1600003591</v>
      </c>
      <c r="K76" s="11" t="s">
        <v>149</v>
      </c>
      <c r="L76" s="11"/>
      <c r="M76" s="11"/>
    </row>
    <row r="77" spans="1:14" ht="30">
      <c r="A77" s="7">
        <v>75</v>
      </c>
      <c r="B77" s="20" t="s">
        <v>419</v>
      </c>
      <c r="C77" s="17" t="s">
        <v>1639</v>
      </c>
      <c r="D77" s="17"/>
      <c r="E77" s="17" t="s">
        <v>420</v>
      </c>
      <c r="F77" s="17" t="s">
        <v>406</v>
      </c>
      <c r="G77" s="18" t="s">
        <v>421</v>
      </c>
      <c r="H77" s="19" t="s">
        <v>61</v>
      </c>
      <c r="I77" s="24" t="str">
        <f t="shared" si="2"/>
        <v>鎌田式 おきらくハッピーエンディングノート</v>
      </c>
      <c r="J77" s="10" t="str">
        <f t="shared" si="3"/>
        <v>https://www.library.pref.tottori.jp/winj/opac/switch-detail.do?bibid=1600003592</v>
      </c>
      <c r="K77" s="7" t="s">
        <v>149</v>
      </c>
      <c r="L77" s="7"/>
      <c r="M77" s="7"/>
    </row>
    <row r="78" spans="1:14" ht="30">
      <c r="A78" s="11">
        <v>76</v>
      </c>
      <c r="B78" s="21" t="s">
        <v>422</v>
      </c>
      <c r="C78" s="12" t="s">
        <v>1640</v>
      </c>
      <c r="D78" s="12" t="s">
        <v>423</v>
      </c>
      <c r="E78" s="12" t="s">
        <v>424</v>
      </c>
      <c r="F78" s="12" t="s">
        <v>425</v>
      </c>
      <c r="G78" s="13" t="s">
        <v>426</v>
      </c>
      <c r="H78" s="14" t="s">
        <v>142</v>
      </c>
      <c r="I78" s="15" t="str">
        <f t="shared" si="2"/>
        <v>不動産登記の落とし穴</v>
      </c>
      <c r="J78" s="16" t="str">
        <f t="shared" si="3"/>
        <v>https://www.library.pref.tottori.jp/winj/opac/switch-detail.do?bibid=1600003593</v>
      </c>
      <c r="K78" s="11" t="s">
        <v>149</v>
      </c>
      <c r="L78" s="11"/>
      <c r="M78" s="11"/>
    </row>
    <row r="79" spans="1:14" ht="30">
      <c r="A79" s="7">
        <v>77</v>
      </c>
      <c r="B79" s="20" t="s">
        <v>427</v>
      </c>
      <c r="C79" s="17" t="s">
        <v>1641</v>
      </c>
      <c r="D79" s="17" t="s">
        <v>428</v>
      </c>
      <c r="E79" s="17" t="s">
        <v>429</v>
      </c>
      <c r="F79" s="17" t="s">
        <v>430</v>
      </c>
      <c r="G79" s="18" t="s">
        <v>431</v>
      </c>
      <c r="H79" s="19" t="s">
        <v>128</v>
      </c>
      <c r="I79" s="24" t="str">
        <f t="shared" si="2"/>
        <v>犯罪者の心のなかでは何が起きているのか</v>
      </c>
      <c r="J79" s="10" t="str">
        <f t="shared" si="3"/>
        <v>https://www.library.pref.tottori.jp/winj/opac/switch-detail.do?bibid=1600003594</v>
      </c>
      <c r="K79" s="7" t="s">
        <v>149</v>
      </c>
      <c r="L79" s="7"/>
      <c r="M79" s="7"/>
    </row>
    <row r="80" spans="1:14">
      <c r="A80" s="11">
        <v>78</v>
      </c>
      <c r="B80" s="21" t="s">
        <v>432</v>
      </c>
      <c r="C80" s="12" t="s">
        <v>1642</v>
      </c>
      <c r="D80" s="12"/>
      <c r="E80" s="12" t="s">
        <v>433</v>
      </c>
      <c r="F80" s="12" t="s">
        <v>410</v>
      </c>
      <c r="G80" s="13" t="s">
        <v>434</v>
      </c>
      <c r="H80" s="14" t="s">
        <v>67</v>
      </c>
      <c r="I80" s="15" t="str">
        <f t="shared" si="2"/>
        <v>宇宙法の形成</v>
      </c>
      <c r="J80" s="16" t="str">
        <f t="shared" si="3"/>
        <v>https://www.library.pref.tottori.jp/winj/opac/switch-detail.do?bibid=1600003595</v>
      </c>
      <c r="K80" s="11" t="s">
        <v>149</v>
      </c>
      <c r="L80" s="11"/>
      <c r="M80" s="11"/>
    </row>
    <row r="81" spans="1:13" ht="30">
      <c r="A81" s="7">
        <v>79</v>
      </c>
      <c r="B81" s="20" t="s">
        <v>435</v>
      </c>
      <c r="C81" s="17" t="s">
        <v>1643</v>
      </c>
      <c r="D81" s="17" t="s">
        <v>436</v>
      </c>
      <c r="E81" s="17" t="s">
        <v>437</v>
      </c>
      <c r="F81" s="17" t="s">
        <v>16</v>
      </c>
      <c r="G81" s="18" t="s">
        <v>125</v>
      </c>
      <c r="H81" s="19" t="s">
        <v>142</v>
      </c>
      <c r="I81" s="24" t="str">
        <f t="shared" si="2"/>
        <v>アパレルビジネス</v>
      </c>
      <c r="J81" s="10" t="str">
        <f t="shared" si="3"/>
        <v>https://www.library.pref.tottori.jp/winj/opac/switch-detail.do?bibid=1600003598</v>
      </c>
      <c r="K81" s="7" t="s">
        <v>149</v>
      </c>
      <c r="L81" s="7"/>
      <c r="M81" s="7"/>
    </row>
    <row r="82" spans="1:13" ht="30">
      <c r="A82" s="11">
        <v>80</v>
      </c>
      <c r="B82" s="21" t="s">
        <v>438</v>
      </c>
      <c r="C82" s="12" t="s">
        <v>1644</v>
      </c>
      <c r="D82" s="12" t="s">
        <v>439</v>
      </c>
      <c r="E82" s="12" t="s">
        <v>440</v>
      </c>
      <c r="F82" s="12" t="s">
        <v>16</v>
      </c>
      <c r="G82" s="13" t="s">
        <v>125</v>
      </c>
      <c r="H82" s="14" t="s">
        <v>207</v>
      </c>
      <c r="I82" s="15" t="str">
        <f t="shared" si="2"/>
        <v>パンビジネス</v>
      </c>
      <c r="J82" s="16" t="str">
        <f t="shared" si="3"/>
        <v>https://www.library.pref.tottori.jp/winj/opac/switch-detail.do?bibid=1600003596</v>
      </c>
      <c r="K82" s="11" t="s">
        <v>149</v>
      </c>
      <c r="L82" s="11"/>
      <c r="M82" s="11"/>
    </row>
    <row r="83" spans="1:13" ht="30">
      <c r="A83" s="7">
        <v>81</v>
      </c>
      <c r="B83" s="20" t="s">
        <v>441</v>
      </c>
      <c r="C83" s="17" t="s">
        <v>1645</v>
      </c>
      <c r="D83" s="17"/>
      <c r="E83" s="17" t="s">
        <v>442</v>
      </c>
      <c r="F83" s="17" t="s">
        <v>16</v>
      </c>
      <c r="G83" s="18" t="s">
        <v>125</v>
      </c>
      <c r="H83" s="19" t="s">
        <v>207</v>
      </c>
      <c r="I83" s="24" t="str">
        <f t="shared" si="2"/>
        <v>音楽ビジネス</v>
      </c>
      <c r="J83" s="10" t="str">
        <f t="shared" si="3"/>
        <v>https://www.library.pref.tottori.jp/winj/opac/switch-detail.do?bibid=1600003597</v>
      </c>
      <c r="K83" s="7" t="s">
        <v>149</v>
      </c>
      <c r="L83" s="7"/>
      <c r="M83" s="7"/>
    </row>
    <row r="84" spans="1:13" ht="30">
      <c r="A84" s="11">
        <v>82</v>
      </c>
      <c r="B84" s="21" t="s">
        <v>443</v>
      </c>
      <c r="C84" s="12" t="s">
        <v>1646</v>
      </c>
      <c r="D84" s="12" t="s">
        <v>444</v>
      </c>
      <c r="E84" s="12" t="s">
        <v>445</v>
      </c>
      <c r="F84" s="12" t="s">
        <v>94</v>
      </c>
      <c r="G84" s="13" t="s">
        <v>446</v>
      </c>
      <c r="H84" s="14" t="s">
        <v>74</v>
      </c>
      <c r="I84" s="15" t="str">
        <f t="shared" si="2"/>
        <v>不平等・所得格差の経済学</v>
      </c>
      <c r="J84" s="16" t="str">
        <f t="shared" si="3"/>
        <v>https://www.library.pref.tottori.jp/winj/opac/switch-detail.do?bibid=1600003599</v>
      </c>
      <c r="K84" s="11" t="s">
        <v>149</v>
      </c>
      <c r="L84" s="11"/>
      <c r="M84" s="11"/>
    </row>
    <row r="85" spans="1:13" ht="30">
      <c r="A85" s="7">
        <v>83</v>
      </c>
      <c r="B85" s="20" t="s">
        <v>447</v>
      </c>
      <c r="C85" s="17" t="s">
        <v>1647</v>
      </c>
      <c r="D85" s="17" t="s">
        <v>448</v>
      </c>
      <c r="E85" s="17" t="s">
        <v>449</v>
      </c>
      <c r="F85" s="17" t="s">
        <v>8</v>
      </c>
      <c r="G85" s="18" t="s">
        <v>145</v>
      </c>
      <c r="H85" s="19" t="s">
        <v>142</v>
      </c>
      <c r="I85" s="24" t="str">
        <f t="shared" si="2"/>
        <v>緊縮資本主義</v>
      </c>
      <c r="J85" s="10" t="str">
        <f t="shared" si="3"/>
        <v>https://www.library.pref.tottori.jp/winj/opac/switch-detail.do?bibid=1600003600</v>
      </c>
      <c r="K85" s="7" t="s">
        <v>111</v>
      </c>
      <c r="L85" s="7"/>
      <c r="M85" s="7"/>
    </row>
    <row r="86" spans="1:13" ht="30">
      <c r="A86" s="11">
        <v>84</v>
      </c>
      <c r="B86" s="21" t="s">
        <v>450</v>
      </c>
      <c r="C86" s="12" t="s">
        <v>1648</v>
      </c>
      <c r="D86" s="12" t="s">
        <v>451</v>
      </c>
      <c r="E86" s="12" t="s">
        <v>452</v>
      </c>
      <c r="F86" s="12" t="s">
        <v>8</v>
      </c>
      <c r="G86" s="13" t="s">
        <v>453</v>
      </c>
      <c r="H86" s="14" t="s">
        <v>134</v>
      </c>
      <c r="I86" s="15" t="str">
        <f t="shared" si="2"/>
        <v>戦後日本経済史</v>
      </c>
      <c r="J86" s="16" t="str">
        <f t="shared" si="3"/>
        <v>https://www.library.pref.tottori.jp/winj/opac/switch-detail.do?bibid=1600003601</v>
      </c>
      <c r="K86" s="11" t="s">
        <v>111</v>
      </c>
      <c r="L86" s="11"/>
      <c r="M86" s="11"/>
    </row>
    <row r="87" spans="1:13" ht="30">
      <c r="A87" s="7">
        <v>85</v>
      </c>
      <c r="B87" s="20" t="s">
        <v>454</v>
      </c>
      <c r="C87" s="17" t="s">
        <v>1649</v>
      </c>
      <c r="D87" s="17" t="s">
        <v>455</v>
      </c>
      <c r="E87" s="17" t="s">
        <v>456</v>
      </c>
      <c r="F87" s="17" t="s">
        <v>7</v>
      </c>
      <c r="G87" s="18" t="s">
        <v>457</v>
      </c>
      <c r="H87" s="19" t="s">
        <v>207</v>
      </c>
      <c r="I87" s="24" t="str">
        <f t="shared" si="2"/>
        <v>トランプ大統領の政治経済政策</v>
      </c>
      <c r="J87" s="10" t="str">
        <f t="shared" si="3"/>
        <v>https://www.library.pref.tottori.jp/winj/opac/switch-detail.do?bibid=1600003602</v>
      </c>
      <c r="K87" s="7" t="s">
        <v>149</v>
      </c>
      <c r="L87" s="7"/>
      <c r="M87" s="7"/>
    </row>
    <row r="88" spans="1:13" ht="30">
      <c r="A88" s="11">
        <v>86</v>
      </c>
      <c r="B88" s="21" t="s">
        <v>458</v>
      </c>
      <c r="C88" s="12" t="s">
        <v>1650</v>
      </c>
      <c r="D88" s="12" t="s">
        <v>459</v>
      </c>
      <c r="E88" s="12" t="s">
        <v>460</v>
      </c>
      <c r="F88" s="12" t="s">
        <v>8</v>
      </c>
      <c r="G88" s="13" t="s">
        <v>461</v>
      </c>
      <c r="H88" s="14" t="s">
        <v>142</v>
      </c>
      <c r="I88" s="15" t="str">
        <f t="shared" si="2"/>
        <v>世界大激変</v>
      </c>
      <c r="J88" s="16" t="str">
        <f t="shared" si="3"/>
        <v>https://www.library.pref.tottori.jp/winj/opac/switch-detail.do?bibid=1600003603</v>
      </c>
      <c r="K88" s="11" t="s">
        <v>111</v>
      </c>
      <c r="L88" s="11"/>
      <c r="M88" s="11"/>
    </row>
    <row r="89" spans="1:13" ht="45">
      <c r="A89" s="7">
        <v>87</v>
      </c>
      <c r="B89" s="20" t="s">
        <v>462</v>
      </c>
      <c r="C89" s="17" t="s">
        <v>1651</v>
      </c>
      <c r="D89" s="17" t="s">
        <v>463</v>
      </c>
      <c r="E89" s="17" t="s">
        <v>464</v>
      </c>
      <c r="F89" s="17" t="s">
        <v>141</v>
      </c>
      <c r="G89" s="18" t="s">
        <v>5</v>
      </c>
      <c r="H89" s="19" t="s">
        <v>142</v>
      </c>
      <c r="I89" s="24" t="str">
        <f t="shared" si="2"/>
        <v>起業0年生　好きなことで独立して、資産もつくれる！</v>
      </c>
      <c r="J89" s="10" t="str">
        <f t="shared" si="3"/>
        <v>https://www.library.pref.tottori.jp/winj/opac/switch-detail.do?bibid=1600003604</v>
      </c>
      <c r="K89" s="7" t="s">
        <v>111</v>
      </c>
      <c r="L89" s="7"/>
      <c r="M89" s="7"/>
    </row>
    <row r="90" spans="1:13" ht="45">
      <c r="A90" s="11">
        <v>88</v>
      </c>
      <c r="B90" s="21" t="s">
        <v>465</v>
      </c>
      <c r="C90" s="12" t="s">
        <v>1652</v>
      </c>
      <c r="D90" s="12" t="s">
        <v>466</v>
      </c>
      <c r="E90" s="12" t="s">
        <v>467</v>
      </c>
      <c r="F90" s="12" t="s">
        <v>37</v>
      </c>
      <c r="G90" s="13" t="s">
        <v>5</v>
      </c>
      <c r="H90" s="14" t="s">
        <v>109</v>
      </c>
      <c r="I90" s="15" t="str">
        <f t="shared" si="2"/>
        <v>スタートアップの法務 A to Z　改訂改題</v>
      </c>
      <c r="J90" s="16" t="str">
        <f t="shared" si="3"/>
        <v>https://www.library.pref.tottori.jp/winj/opac/switch-detail.do?bibid=1600003605</v>
      </c>
      <c r="K90" s="11" t="s">
        <v>149</v>
      </c>
      <c r="L90" s="11"/>
      <c r="M90" s="11"/>
    </row>
    <row r="91" spans="1:13" ht="30">
      <c r="A91" s="7">
        <v>89</v>
      </c>
      <c r="B91" s="20" t="s">
        <v>468</v>
      </c>
      <c r="C91" s="17" t="s">
        <v>1653</v>
      </c>
      <c r="D91" s="17" t="s">
        <v>469</v>
      </c>
      <c r="E91" s="17" t="s">
        <v>470</v>
      </c>
      <c r="F91" s="17" t="s">
        <v>37</v>
      </c>
      <c r="G91" s="18" t="s">
        <v>471</v>
      </c>
      <c r="H91" s="19" t="s">
        <v>74</v>
      </c>
      <c r="I91" s="24" t="str">
        <f t="shared" si="2"/>
        <v>CSR・ESGへの法からの多面的接近</v>
      </c>
      <c r="J91" s="10" t="str">
        <f t="shared" si="3"/>
        <v>https://www.library.pref.tottori.jp/winj/opac/switch-detail.do?bibid=1600003606</v>
      </c>
      <c r="K91" s="7" t="s">
        <v>149</v>
      </c>
      <c r="L91" s="7"/>
      <c r="M91" s="7"/>
    </row>
    <row r="92" spans="1:13" ht="30">
      <c r="A92" s="11">
        <v>90</v>
      </c>
      <c r="B92" s="21" t="s">
        <v>472</v>
      </c>
      <c r="C92" s="12" t="s">
        <v>1654</v>
      </c>
      <c r="D92" s="12"/>
      <c r="E92" s="12" t="s">
        <v>473</v>
      </c>
      <c r="F92" s="12" t="s">
        <v>474</v>
      </c>
      <c r="G92" s="13" t="s">
        <v>475</v>
      </c>
      <c r="H92" s="14" t="s">
        <v>476</v>
      </c>
      <c r="I92" s="15" t="str">
        <f t="shared" si="2"/>
        <v>ココに入社したい！ 理系学生注目の優良企業</v>
      </c>
      <c r="J92" s="16" t="str">
        <f t="shared" si="3"/>
        <v>https://www.library.pref.tottori.jp/winj/opac/switch-detail.do?bibid=1600003607</v>
      </c>
      <c r="K92" s="11" t="s">
        <v>149</v>
      </c>
      <c r="L92" s="11"/>
      <c r="M92" s="11"/>
    </row>
    <row r="93" spans="1:13" ht="30">
      <c r="A93" s="7">
        <v>91</v>
      </c>
      <c r="B93" s="20" t="s">
        <v>477</v>
      </c>
      <c r="C93" s="17" t="s">
        <v>1655</v>
      </c>
      <c r="D93" s="17" t="s">
        <v>478</v>
      </c>
      <c r="E93" s="17" t="s">
        <v>479</v>
      </c>
      <c r="F93" s="17" t="s">
        <v>474</v>
      </c>
      <c r="G93" s="18" t="s">
        <v>480</v>
      </c>
      <c r="H93" s="19" t="s">
        <v>138</v>
      </c>
      <c r="I93" s="24" t="str">
        <f t="shared" si="2"/>
        <v>後継者不在、M＆Aもうまくいかないときに</v>
      </c>
      <c r="J93" s="10" t="str">
        <f t="shared" si="3"/>
        <v>https://www.library.pref.tottori.jp/winj/opac/switch-detail.do?bibid=1600003608</v>
      </c>
      <c r="K93" s="7" t="s">
        <v>111</v>
      </c>
      <c r="L93" s="7"/>
      <c r="M93" s="7"/>
    </row>
    <row r="94" spans="1:13" ht="30">
      <c r="A94" s="11">
        <v>92</v>
      </c>
      <c r="B94" s="21" t="s">
        <v>481</v>
      </c>
      <c r="C94" s="12" t="s">
        <v>1656</v>
      </c>
      <c r="D94" s="12"/>
      <c r="E94" s="12" t="s">
        <v>482</v>
      </c>
      <c r="F94" s="12" t="s">
        <v>16</v>
      </c>
      <c r="G94" s="13" t="s">
        <v>131</v>
      </c>
      <c r="H94" s="14" t="s">
        <v>184</v>
      </c>
      <c r="I94" s="15" t="str">
        <f t="shared" si="2"/>
        <v>商社ビジネス</v>
      </c>
      <c r="J94" s="16" t="str">
        <f t="shared" si="3"/>
        <v>https://www.library.pref.tottori.jp/winj/opac/switch-detail.do?bibid=1600003609</v>
      </c>
      <c r="K94" s="11" t="s">
        <v>149</v>
      </c>
      <c r="L94" s="11"/>
      <c r="M94" s="11"/>
    </row>
    <row r="95" spans="1:13" ht="30">
      <c r="A95" s="7">
        <v>93</v>
      </c>
      <c r="B95" s="20" t="s">
        <v>483</v>
      </c>
      <c r="C95" s="17" t="s">
        <v>1657</v>
      </c>
      <c r="D95" s="17" t="s">
        <v>484</v>
      </c>
      <c r="E95" s="17" t="s">
        <v>485</v>
      </c>
      <c r="F95" s="17" t="s">
        <v>8</v>
      </c>
      <c r="G95" s="18" t="s">
        <v>486</v>
      </c>
      <c r="H95" s="19" t="s">
        <v>142</v>
      </c>
      <c r="I95" s="24" t="str">
        <f t="shared" si="2"/>
        <v>デジタル多国籍企業</v>
      </c>
      <c r="J95" s="10" t="str">
        <f t="shared" si="3"/>
        <v>https://www.library.pref.tottori.jp/winj/opac/switch-detail.do?bibid=1600003610</v>
      </c>
      <c r="K95" s="7" t="s">
        <v>111</v>
      </c>
      <c r="L95" s="7"/>
      <c r="M95" s="7"/>
    </row>
    <row r="96" spans="1:13" ht="30">
      <c r="A96" s="11">
        <v>94</v>
      </c>
      <c r="B96" s="21" t="s">
        <v>487</v>
      </c>
      <c r="C96" s="12" t="s">
        <v>1658</v>
      </c>
      <c r="D96" s="12"/>
      <c r="E96" s="12" t="s">
        <v>488</v>
      </c>
      <c r="F96" s="12" t="s">
        <v>406</v>
      </c>
      <c r="G96" s="13" t="s">
        <v>489</v>
      </c>
      <c r="H96" s="14" t="s">
        <v>74</v>
      </c>
      <c r="I96" s="15" t="str">
        <f t="shared" si="2"/>
        <v>図解　知識ゼロからの協同組合入門</v>
      </c>
      <c r="J96" s="16" t="str">
        <f t="shared" si="3"/>
        <v>https://www.library.pref.tottori.jp/winj/opac/switch-detail.do?bibid=1600003611</v>
      </c>
      <c r="K96" s="11" t="s">
        <v>149</v>
      </c>
      <c r="L96" s="11"/>
      <c r="M96" s="11"/>
    </row>
    <row r="97" spans="1:14">
      <c r="A97" s="7">
        <v>95</v>
      </c>
      <c r="B97" s="20" t="s">
        <v>490</v>
      </c>
      <c r="C97" s="17" t="s">
        <v>1659</v>
      </c>
      <c r="D97" s="17" t="s">
        <v>491</v>
      </c>
      <c r="E97" s="17" t="s">
        <v>492</v>
      </c>
      <c r="F97" s="17" t="s">
        <v>37</v>
      </c>
      <c r="G97" s="18" t="s">
        <v>493</v>
      </c>
      <c r="H97" s="19" t="s">
        <v>109</v>
      </c>
      <c r="I97" s="24" t="str">
        <f t="shared" si="2"/>
        <v>インフラ・レジリエンス</v>
      </c>
      <c r="J97" s="10" t="str">
        <f t="shared" si="3"/>
        <v>https://www.library.pref.tottori.jp/winj/opac/switch-detail.do?bibid=1600003612</v>
      </c>
      <c r="K97" s="7" t="s">
        <v>149</v>
      </c>
      <c r="L97" s="7"/>
      <c r="M97" s="7"/>
    </row>
    <row r="98" spans="1:14" ht="30">
      <c r="A98" s="11">
        <v>96</v>
      </c>
      <c r="B98" s="21" t="s">
        <v>494</v>
      </c>
      <c r="C98" s="12" t="s">
        <v>1660</v>
      </c>
      <c r="D98" s="12" t="s">
        <v>495</v>
      </c>
      <c r="E98" s="12" t="s">
        <v>496</v>
      </c>
      <c r="F98" s="12" t="s">
        <v>8</v>
      </c>
      <c r="G98" s="13" t="s">
        <v>497</v>
      </c>
      <c r="H98" s="14" t="s">
        <v>184</v>
      </c>
      <c r="I98" s="15" t="str">
        <f t="shared" si="2"/>
        <v>経営を見る眼　経済を見る眼</v>
      </c>
      <c r="J98" s="16" t="str">
        <f t="shared" si="3"/>
        <v>https://www.library.pref.tottori.jp/winj/opac/switch-detail.do?bibid=1600003613</v>
      </c>
      <c r="K98" s="11" t="s">
        <v>111</v>
      </c>
      <c r="L98" s="11"/>
      <c r="M98" s="11"/>
    </row>
    <row r="99" spans="1:14" ht="30">
      <c r="A99" s="7">
        <v>97</v>
      </c>
      <c r="B99" s="20" t="s">
        <v>498</v>
      </c>
      <c r="C99" s="17" t="s">
        <v>1661</v>
      </c>
      <c r="D99" s="17"/>
      <c r="E99" s="17" t="s">
        <v>499</v>
      </c>
      <c r="F99" s="17" t="s">
        <v>8</v>
      </c>
      <c r="G99" s="18" t="s">
        <v>500</v>
      </c>
      <c r="H99" s="19" t="s">
        <v>134</v>
      </c>
      <c r="I99" s="24" t="str">
        <f t="shared" si="2"/>
        <v>27歳からのMBA　グロービス流ビジネス基礎力　改訂版</v>
      </c>
      <c r="J99" s="10" t="str">
        <f t="shared" si="3"/>
        <v>https://www.library.pref.tottori.jp/winj/opac/switch-detail.do?bibid=1600003614</v>
      </c>
      <c r="K99" s="7" t="s">
        <v>111</v>
      </c>
      <c r="L99" s="7"/>
      <c r="M99" s="7"/>
    </row>
    <row r="100" spans="1:14" ht="30">
      <c r="A100" s="11">
        <v>98</v>
      </c>
      <c r="B100" s="21" t="s">
        <v>501</v>
      </c>
      <c r="C100" s="12" t="s">
        <v>1662</v>
      </c>
      <c r="D100" s="12"/>
      <c r="E100" s="12" t="s">
        <v>502</v>
      </c>
      <c r="F100" s="12" t="s">
        <v>36</v>
      </c>
      <c r="G100" s="13" t="s">
        <v>503</v>
      </c>
      <c r="H100" s="14" t="s">
        <v>184</v>
      </c>
      <c r="I100" s="15" t="str">
        <f t="shared" si="2"/>
        <v>英語の仕事で壁にぶつかったら読む本</v>
      </c>
      <c r="J100" s="16" t="str">
        <f t="shared" si="3"/>
        <v>https://www.library.pref.tottori.jp/winj/opac/switch-detail.do?bibid=1600003615</v>
      </c>
      <c r="K100" s="11" t="s">
        <v>111</v>
      </c>
      <c r="L100" s="11"/>
      <c r="M100" s="11"/>
    </row>
    <row r="101" spans="1:14" ht="30">
      <c r="A101" s="7">
        <v>99</v>
      </c>
      <c r="B101" s="20" t="s">
        <v>504</v>
      </c>
      <c r="C101" s="17" t="s">
        <v>1663</v>
      </c>
      <c r="D101" s="17" t="s">
        <v>505</v>
      </c>
      <c r="E101" s="17" t="s">
        <v>506</v>
      </c>
      <c r="F101" s="17" t="s">
        <v>130</v>
      </c>
      <c r="G101" s="18" t="s">
        <v>507</v>
      </c>
      <c r="H101" s="19" t="s">
        <v>508</v>
      </c>
      <c r="I101" s="24" t="str">
        <f t="shared" si="2"/>
        <v>オフサイトミーティング</v>
      </c>
      <c r="J101" s="10" t="str">
        <f t="shared" si="3"/>
        <v>https://www.library.pref.tottori.jp/winj/opac/switch-detail.do?bibid=1600003617</v>
      </c>
      <c r="K101" s="7" t="s">
        <v>111</v>
      </c>
      <c r="L101" s="7"/>
      <c r="M101" s="7"/>
    </row>
    <row r="102" spans="1:14" ht="45">
      <c r="A102" s="11">
        <v>100</v>
      </c>
      <c r="B102" s="21" t="s">
        <v>509</v>
      </c>
      <c r="C102" s="12" t="s">
        <v>1664</v>
      </c>
      <c r="D102" s="12"/>
      <c r="E102" s="12" t="s">
        <v>510</v>
      </c>
      <c r="F102" s="12" t="s">
        <v>171</v>
      </c>
      <c r="G102" s="13" t="s">
        <v>507</v>
      </c>
      <c r="H102" s="14" t="s">
        <v>511</v>
      </c>
      <c r="I102" s="15" t="str">
        <f t="shared" si="2"/>
        <v>数字が苦手な人のためのいまさら聞けない「数字の読み方」超基本</v>
      </c>
      <c r="J102" s="16" t="str">
        <f t="shared" si="3"/>
        <v>https://www.library.pref.tottori.jp/winj/opac/switch-detail.do?bibid=1600003616</v>
      </c>
      <c r="K102" s="11" t="s">
        <v>111</v>
      </c>
      <c r="L102" s="11"/>
      <c r="M102" s="11"/>
    </row>
    <row r="103" spans="1:14" ht="30">
      <c r="A103" s="7">
        <v>101</v>
      </c>
      <c r="B103" s="20" t="s">
        <v>512</v>
      </c>
      <c r="C103" s="17" t="s">
        <v>1665</v>
      </c>
      <c r="D103" s="17" t="s">
        <v>513</v>
      </c>
      <c r="E103" s="17" t="s">
        <v>514</v>
      </c>
      <c r="F103" s="17" t="s">
        <v>16</v>
      </c>
      <c r="G103" s="18" t="s">
        <v>515</v>
      </c>
      <c r="H103" s="19" t="s">
        <v>142</v>
      </c>
      <c r="I103" s="24" t="str">
        <f t="shared" si="2"/>
        <v>なぜあの会社は、時代の変化に強いのか？</v>
      </c>
      <c r="J103" s="10" t="str">
        <f t="shared" si="3"/>
        <v>https://www.library.pref.tottori.jp/winj/opac/switch-detail.do?bibid=1600003618</v>
      </c>
      <c r="K103" s="7" t="s">
        <v>149</v>
      </c>
      <c r="L103" s="7"/>
      <c r="M103" s="7"/>
    </row>
    <row r="104" spans="1:14" ht="30">
      <c r="A104" s="11">
        <v>102</v>
      </c>
      <c r="B104" s="21" t="s">
        <v>516</v>
      </c>
      <c r="C104" s="12" t="s">
        <v>1666</v>
      </c>
      <c r="D104" s="12" t="s">
        <v>517</v>
      </c>
      <c r="E104" s="12" t="s">
        <v>518</v>
      </c>
      <c r="F104" s="12" t="s">
        <v>52</v>
      </c>
      <c r="G104" s="13" t="s">
        <v>515</v>
      </c>
      <c r="H104" s="14" t="s">
        <v>109</v>
      </c>
      <c r="I104" s="15" t="str">
        <f t="shared" si="2"/>
        <v>強い組織は違いを楽しむ</v>
      </c>
      <c r="J104" s="16" t="str">
        <f t="shared" si="3"/>
        <v>https://www.library.pref.tottori.jp/winj/opac/switch-detail.do?bibid=1600003620</v>
      </c>
      <c r="K104" s="11" t="s">
        <v>111</v>
      </c>
      <c r="L104" s="11"/>
      <c r="M104" s="11"/>
    </row>
    <row r="105" spans="1:14" ht="30">
      <c r="A105" s="7">
        <v>103</v>
      </c>
      <c r="B105" s="20" t="s">
        <v>519</v>
      </c>
      <c r="C105" s="17" t="s">
        <v>1667</v>
      </c>
      <c r="D105" s="17"/>
      <c r="E105" s="17" t="s">
        <v>520</v>
      </c>
      <c r="F105" s="17" t="s">
        <v>52</v>
      </c>
      <c r="G105" s="18" t="s">
        <v>515</v>
      </c>
      <c r="H105" s="19" t="s">
        <v>117</v>
      </c>
      <c r="I105" s="24" t="str">
        <f t="shared" si="2"/>
        <v>言葉でチームは成長する</v>
      </c>
      <c r="J105" s="10" t="str">
        <f t="shared" si="3"/>
        <v>https://www.library.pref.tottori.jp/winj/opac/switch-detail.do?bibid=1600003619</v>
      </c>
      <c r="K105" s="7" t="s">
        <v>111</v>
      </c>
      <c r="L105" s="7"/>
      <c r="M105" s="7"/>
      <c r="N105" s="5" t="s">
        <v>155</v>
      </c>
    </row>
    <row r="106" spans="1:14">
      <c r="A106" s="11">
        <v>104</v>
      </c>
      <c r="B106" s="21" t="s">
        <v>521</v>
      </c>
      <c r="C106" s="12" t="s">
        <v>1668</v>
      </c>
      <c r="D106" s="12" t="s">
        <v>522</v>
      </c>
      <c r="E106" s="12" t="s">
        <v>523</v>
      </c>
      <c r="F106" s="12" t="s">
        <v>474</v>
      </c>
      <c r="G106" s="13" t="s">
        <v>515</v>
      </c>
      <c r="H106" s="14" t="s">
        <v>373</v>
      </c>
      <c r="I106" s="15" t="str">
        <f t="shared" si="2"/>
        <v>令和上司のすすめ</v>
      </c>
      <c r="J106" s="16" t="str">
        <f t="shared" si="3"/>
        <v>https://www.library.pref.tottori.jp/winj/opac/switch-detail.do?bibid=1600003621</v>
      </c>
      <c r="K106" s="11" t="s">
        <v>111</v>
      </c>
      <c r="L106" s="11"/>
      <c r="M106" s="11"/>
    </row>
    <row r="107" spans="1:14" ht="30">
      <c r="A107" s="7">
        <v>105</v>
      </c>
      <c r="B107" s="20" t="s">
        <v>524</v>
      </c>
      <c r="C107" s="17" t="s">
        <v>1669</v>
      </c>
      <c r="D107" s="17"/>
      <c r="E107" s="17" t="s">
        <v>525</v>
      </c>
      <c r="F107" s="17" t="s">
        <v>52</v>
      </c>
      <c r="G107" s="18" t="s">
        <v>3</v>
      </c>
      <c r="H107" s="19" t="s">
        <v>117</v>
      </c>
      <c r="I107" s="24" t="str">
        <f t="shared" si="2"/>
        <v>見えない情報を読み解く技術</v>
      </c>
      <c r="J107" s="10" t="str">
        <f t="shared" si="3"/>
        <v>https://www.library.pref.tottori.jp/winj/opac/switch-detail.do?bibid=1600003624</v>
      </c>
      <c r="K107" s="7" t="s">
        <v>111</v>
      </c>
      <c r="L107" s="7"/>
      <c r="M107" s="7"/>
    </row>
    <row r="108" spans="1:14" ht="30">
      <c r="A108" s="11">
        <v>106</v>
      </c>
      <c r="B108" s="21" t="s">
        <v>526</v>
      </c>
      <c r="C108" s="12" t="s">
        <v>1670</v>
      </c>
      <c r="D108" s="12"/>
      <c r="E108" s="12" t="s">
        <v>527</v>
      </c>
      <c r="F108" s="12" t="s">
        <v>52</v>
      </c>
      <c r="G108" s="13" t="s">
        <v>3</v>
      </c>
      <c r="H108" s="14" t="s">
        <v>117</v>
      </c>
      <c r="I108" s="15" t="str">
        <f t="shared" si="2"/>
        <v>1年目からうまくいく！職場の人間関係のコツ</v>
      </c>
      <c r="J108" s="16" t="str">
        <f t="shared" si="3"/>
        <v>https://www.library.pref.tottori.jp/winj/opac/switch-detail.do?bibid=1600003623</v>
      </c>
      <c r="K108" s="11" t="s">
        <v>111</v>
      </c>
      <c r="L108" s="11"/>
      <c r="M108" s="11"/>
    </row>
    <row r="109" spans="1:14" ht="30">
      <c r="A109" s="7">
        <v>107</v>
      </c>
      <c r="B109" s="20" t="s">
        <v>528</v>
      </c>
      <c r="C109" s="17" t="s">
        <v>1671</v>
      </c>
      <c r="D109" s="17" t="s">
        <v>529</v>
      </c>
      <c r="E109" s="17" t="s">
        <v>530</v>
      </c>
      <c r="F109" s="17" t="s">
        <v>52</v>
      </c>
      <c r="G109" s="18" t="s">
        <v>3</v>
      </c>
      <c r="H109" s="19" t="s">
        <v>117</v>
      </c>
      <c r="I109" s="24" t="str">
        <f t="shared" si="2"/>
        <v>部下からの逆パワハラで“もう無理”と思ったときに読む本</v>
      </c>
      <c r="J109" s="10" t="str">
        <f t="shared" si="3"/>
        <v>https://www.library.pref.tottori.jp/winj/opac/switch-detail.do?bibid=1600003625</v>
      </c>
      <c r="K109" s="7" t="s">
        <v>111</v>
      </c>
      <c r="L109" s="7"/>
      <c r="M109" s="7"/>
      <c r="N109" s="5"/>
    </row>
    <row r="110" spans="1:14" ht="30">
      <c r="A110" s="11">
        <v>108</v>
      </c>
      <c r="B110" s="21" t="s">
        <v>531</v>
      </c>
      <c r="C110" s="12" t="s">
        <v>1672</v>
      </c>
      <c r="D110" s="12" t="s">
        <v>532</v>
      </c>
      <c r="E110" s="12" t="s">
        <v>533</v>
      </c>
      <c r="F110" s="12" t="s">
        <v>36</v>
      </c>
      <c r="G110" s="13" t="s">
        <v>3</v>
      </c>
      <c r="H110" s="14" t="s">
        <v>184</v>
      </c>
      <c r="I110" s="15" t="str">
        <f t="shared" si="2"/>
        <v>職場問題ハラスメントのトリセツ</v>
      </c>
      <c r="J110" s="16" t="str">
        <f t="shared" si="3"/>
        <v>https://www.library.pref.tottori.jp/winj/opac/switch-detail.do?bibid=1600003622</v>
      </c>
      <c r="K110" s="11" t="s">
        <v>111</v>
      </c>
      <c r="L110" s="11"/>
      <c r="M110" s="11"/>
    </row>
    <row r="111" spans="1:14" ht="30">
      <c r="A111" s="7">
        <v>109</v>
      </c>
      <c r="B111" s="20" t="s">
        <v>534</v>
      </c>
      <c r="C111" s="17" t="s">
        <v>1673</v>
      </c>
      <c r="D111" s="17"/>
      <c r="E111" s="17" t="s">
        <v>535</v>
      </c>
      <c r="F111" s="17" t="s">
        <v>16</v>
      </c>
      <c r="G111" s="18" t="s">
        <v>82</v>
      </c>
      <c r="H111" s="19" t="s">
        <v>142</v>
      </c>
      <c r="I111" s="24" t="str">
        <f t="shared" si="2"/>
        <v>採用基準のつくり方</v>
      </c>
      <c r="J111" s="10" t="str">
        <f t="shared" si="3"/>
        <v>https://www.library.pref.tottori.jp/winj/opac/switch-detail.do?bibid=1600003626</v>
      </c>
      <c r="K111" s="7" t="s">
        <v>149</v>
      </c>
      <c r="L111" s="7"/>
      <c r="M111" s="7"/>
    </row>
    <row r="112" spans="1:14">
      <c r="A112" s="11">
        <v>110</v>
      </c>
      <c r="B112" s="21" t="s">
        <v>536</v>
      </c>
      <c r="C112" s="12" t="s">
        <v>1674</v>
      </c>
      <c r="D112" s="12" t="s">
        <v>537</v>
      </c>
      <c r="E112" s="12" t="s">
        <v>538</v>
      </c>
      <c r="F112" s="12" t="s">
        <v>130</v>
      </c>
      <c r="G112" s="13" t="s">
        <v>82</v>
      </c>
      <c r="H112" s="14" t="s">
        <v>109</v>
      </c>
      <c r="I112" s="15" t="str">
        <f t="shared" si="2"/>
        <v>実践！うまくいく外国人雇用</v>
      </c>
      <c r="J112" s="16" t="str">
        <f t="shared" si="3"/>
        <v>https://www.library.pref.tottori.jp/winj/opac/switch-detail.do?bibid=1600003627</v>
      </c>
      <c r="K112" s="11" t="s">
        <v>111</v>
      </c>
      <c r="L112" s="11"/>
      <c r="M112" s="11"/>
    </row>
    <row r="113" spans="1:14">
      <c r="A113" s="7">
        <v>111</v>
      </c>
      <c r="B113" s="20" t="s">
        <v>539</v>
      </c>
      <c r="C113" s="17" t="s">
        <v>1675</v>
      </c>
      <c r="D113" s="17" t="s">
        <v>540</v>
      </c>
      <c r="E113" s="17" t="s">
        <v>541</v>
      </c>
      <c r="F113" s="17" t="s">
        <v>130</v>
      </c>
      <c r="G113" s="18" t="s">
        <v>542</v>
      </c>
      <c r="H113" s="19" t="s">
        <v>74</v>
      </c>
      <c r="I113" s="24" t="str">
        <f t="shared" si="2"/>
        <v>給与計算</v>
      </c>
      <c r="J113" s="10" t="str">
        <f t="shared" si="3"/>
        <v>https://www.library.pref.tottori.jp/winj/opac/switch-detail.do?bibid=1600003628</v>
      </c>
      <c r="K113" s="7" t="s">
        <v>111</v>
      </c>
      <c r="L113" s="7"/>
      <c r="M113" s="7"/>
    </row>
    <row r="114" spans="1:14" ht="30">
      <c r="A114" s="11">
        <v>112</v>
      </c>
      <c r="B114" s="21" t="s">
        <v>543</v>
      </c>
      <c r="C114" s="12" t="s">
        <v>1676</v>
      </c>
      <c r="D114" s="12"/>
      <c r="E114" s="12" t="s">
        <v>544</v>
      </c>
      <c r="F114" s="12" t="s">
        <v>22</v>
      </c>
      <c r="G114" s="13" t="s">
        <v>545</v>
      </c>
      <c r="H114" s="14" t="s">
        <v>134</v>
      </c>
      <c r="I114" s="15" t="str">
        <f t="shared" si="2"/>
        <v>部下の発達特性を活かすマネジメント</v>
      </c>
      <c r="J114" s="16" t="str">
        <f t="shared" si="3"/>
        <v>https://www.library.pref.tottori.jp/winj/opac/switch-detail.do?bibid=1600003629</v>
      </c>
      <c r="K114" s="11" t="s">
        <v>111</v>
      </c>
      <c r="L114" s="11"/>
      <c r="M114" s="11"/>
    </row>
    <row r="115" spans="1:14" ht="30">
      <c r="A115" s="7">
        <v>113</v>
      </c>
      <c r="B115" s="20" t="s">
        <v>546</v>
      </c>
      <c r="C115" s="17" t="s">
        <v>1677</v>
      </c>
      <c r="D115" s="17"/>
      <c r="E115" s="17" t="s">
        <v>547</v>
      </c>
      <c r="F115" s="17" t="s">
        <v>171</v>
      </c>
      <c r="G115" s="18" t="s">
        <v>548</v>
      </c>
      <c r="H115" s="19" t="s">
        <v>69</v>
      </c>
      <c r="I115" s="24" t="str">
        <f t="shared" si="2"/>
        <v>仕事のムダをゼロにする 超効率DXのコツ全部教えます。</v>
      </c>
      <c r="J115" s="10" t="str">
        <f t="shared" si="3"/>
        <v>https://www.library.pref.tottori.jp/winj/opac/switch-detail.do?bibid=1600003630</v>
      </c>
      <c r="K115" s="7" t="s">
        <v>111</v>
      </c>
      <c r="L115" s="7"/>
      <c r="M115" s="7"/>
    </row>
    <row r="116" spans="1:14" ht="30">
      <c r="A116" s="11">
        <v>114</v>
      </c>
      <c r="B116" s="21" t="s">
        <v>549</v>
      </c>
      <c r="C116" s="12" t="s">
        <v>1678</v>
      </c>
      <c r="D116" s="12" t="s">
        <v>550</v>
      </c>
      <c r="E116" s="12" t="s">
        <v>551</v>
      </c>
      <c r="F116" s="12" t="s">
        <v>8</v>
      </c>
      <c r="G116" s="13" t="s">
        <v>552</v>
      </c>
      <c r="H116" s="14" t="s">
        <v>134</v>
      </c>
      <c r="I116" s="15" t="str">
        <f t="shared" si="2"/>
        <v>もうけの仕組み</v>
      </c>
      <c r="J116" s="16" t="str">
        <f t="shared" si="3"/>
        <v>https://www.library.pref.tottori.jp/winj/opac/switch-detail.do?bibid=1600003631</v>
      </c>
      <c r="K116" s="11" t="s">
        <v>149</v>
      </c>
      <c r="L116" s="11"/>
      <c r="M116" s="11"/>
    </row>
    <row r="117" spans="1:14" s="6" customFormat="1" ht="30">
      <c r="A117" s="7">
        <v>115</v>
      </c>
      <c r="B117" s="20" t="s">
        <v>553</v>
      </c>
      <c r="C117" s="17" t="s">
        <v>1679</v>
      </c>
      <c r="D117" s="17" t="s">
        <v>554</v>
      </c>
      <c r="E117" s="17" t="s">
        <v>555</v>
      </c>
      <c r="F117" s="17" t="s">
        <v>130</v>
      </c>
      <c r="G117" s="18" t="s">
        <v>556</v>
      </c>
      <c r="H117" s="19" t="s">
        <v>106</v>
      </c>
      <c r="I117" s="24" t="str">
        <f t="shared" si="2"/>
        <v>会計リテラシー</v>
      </c>
      <c r="J117" s="10" t="str">
        <f t="shared" si="3"/>
        <v>https://www.library.pref.tottori.jp/winj/opac/switch-detail.do?bibid=1600003632</v>
      </c>
      <c r="K117" s="7" t="s">
        <v>111</v>
      </c>
      <c r="L117" s="7"/>
      <c r="M117" s="7"/>
      <c r="N117" s="5"/>
    </row>
    <row r="118" spans="1:14" s="6" customFormat="1" ht="30">
      <c r="A118" s="11">
        <v>116</v>
      </c>
      <c r="B118" s="21" t="s">
        <v>557</v>
      </c>
      <c r="C118" s="12" t="s">
        <v>1680</v>
      </c>
      <c r="D118" s="12"/>
      <c r="E118" s="12" t="s">
        <v>558</v>
      </c>
      <c r="F118" s="12" t="s">
        <v>171</v>
      </c>
      <c r="G118" s="13" t="s">
        <v>559</v>
      </c>
      <c r="H118" s="14" t="s">
        <v>138</v>
      </c>
      <c r="I118" s="15" t="str">
        <f t="shared" si="2"/>
        <v>老後資産の一番安全な運用方法 シニア投資入門</v>
      </c>
      <c r="J118" s="16" t="str">
        <f t="shared" si="3"/>
        <v>https://www.library.pref.tottori.jp/winj/opac/switch-detail.do?bibid=1600003634</v>
      </c>
      <c r="K118" s="11" t="s">
        <v>111</v>
      </c>
      <c r="L118" s="11"/>
      <c r="M118" s="11"/>
      <c r="N118" s="2"/>
    </row>
    <row r="119" spans="1:14" s="6" customFormat="1" ht="30">
      <c r="A119" s="7">
        <v>117</v>
      </c>
      <c r="B119" s="20" t="s">
        <v>560</v>
      </c>
      <c r="C119" s="17" t="s">
        <v>1681</v>
      </c>
      <c r="D119" s="17"/>
      <c r="E119" s="17" t="s">
        <v>561</v>
      </c>
      <c r="F119" s="17" t="s">
        <v>171</v>
      </c>
      <c r="G119" s="18" t="s">
        <v>559</v>
      </c>
      <c r="H119" s="19" t="s">
        <v>129</v>
      </c>
      <c r="I119" s="24" t="str">
        <f t="shared" si="2"/>
        <v>「お金の不安」から自由になるための お金が増える強化書</v>
      </c>
      <c r="J119" s="10" t="str">
        <f t="shared" si="3"/>
        <v>https://www.library.pref.tottori.jp/winj/opac/switch-detail.do?bibid=1600003633</v>
      </c>
      <c r="K119" s="7" t="s">
        <v>111</v>
      </c>
      <c r="L119" s="7"/>
      <c r="M119" s="7"/>
      <c r="N119" s="2"/>
    </row>
    <row r="120" spans="1:14" ht="30">
      <c r="A120" s="11">
        <v>118</v>
      </c>
      <c r="B120" s="21" t="s">
        <v>562</v>
      </c>
      <c r="C120" s="12" t="s">
        <v>1682</v>
      </c>
      <c r="D120" s="12" t="s">
        <v>563</v>
      </c>
      <c r="E120" s="12" t="s">
        <v>564</v>
      </c>
      <c r="F120" s="12" t="s">
        <v>17</v>
      </c>
      <c r="G120" s="13" t="s">
        <v>565</v>
      </c>
      <c r="H120" s="14" t="s">
        <v>73</v>
      </c>
      <c r="I120" s="15" t="str">
        <f t="shared" si="2"/>
        <v>「逆算ほったらかし」新NISA投資術</v>
      </c>
      <c r="J120" s="16" t="str">
        <f t="shared" si="3"/>
        <v>https://www.library.pref.tottori.jp/winj/opac/switch-detail.do?bibid=1600003635</v>
      </c>
      <c r="K120" s="11" t="s">
        <v>111</v>
      </c>
      <c r="L120" s="11"/>
      <c r="M120" s="11"/>
      <c r="N120" s="2" t="s">
        <v>156</v>
      </c>
    </row>
    <row r="121" spans="1:14" s="6" customFormat="1">
      <c r="A121" s="7">
        <v>119</v>
      </c>
      <c r="B121" s="20" t="s">
        <v>566</v>
      </c>
      <c r="C121" s="17" t="s">
        <v>1683</v>
      </c>
      <c r="D121" s="17"/>
      <c r="E121" s="17" t="s">
        <v>567</v>
      </c>
      <c r="F121" s="17" t="s">
        <v>171</v>
      </c>
      <c r="G121" s="18" t="s">
        <v>568</v>
      </c>
      <c r="H121" s="19" t="s">
        <v>109</v>
      </c>
      <c r="I121" s="24" t="str">
        <f t="shared" si="2"/>
        <v>デジタル資産とWeb3</v>
      </c>
      <c r="J121" s="10" t="str">
        <f t="shared" si="3"/>
        <v>https://www.library.pref.tottori.jp/winj/opac/switch-detail.do?bibid=1600003636</v>
      </c>
      <c r="K121" s="7" t="s">
        <v>111</v>
      </c>
      <c r="L121" s="7"/>
      <c r="M121" s="7"/>
      <c r="N121" s="5"/>
    </row>
    <row r="122" spans="1:14" s="6" customFormat="1" ht="30">
      <c r="A122" s="11">
        <v>120</v>
      </c>
      <c r="B122" s="21" t="s">
        <v>569</v>
      </c>
      <c r="C122" s="12" t="s">
        <v>1684</v>
      </c>
      <c r="D122" s="12"/>
      <c r="E122" s="12" t="s">
        <v>570</v>
      </c>
      <c r="F122" s="12" t="s">
        <v>171</v>
      </c>
      <c r="G122" s="13" t="s">
        <v>571</v>
      </c>
      <c r="H122" s="14" t="s">
        <v>65</v>
      </c>
      <c r="I122" s="15" t="str">
        <f t="shared" si="2"/>
        <v>はじめての人のための3000円投資生活　新NISA対応版</v>
      </c>
      <c r="J122" s="16" t="str">
        <f t="shared" si="3"/>
        <v>https://www.library.pref.tottori.jp/winj/opac/switch-detail.do?bibid=1600003637</v>
      </c>
      <c r="K122" s="11" t="s">
        <v>111</v>
      </c>
      <c r="L122" s="11"/>
      <c r="M122" s="11"/>
      <c r="N122" s="2"/>
    </row>
    <row r="123" spans="1:14" s="6" customFormat="1" ht="30">
      <c r="A123" s="7">
        <v>121</v>
      </c>
      <c r="B123" s="20" t="s">
        <v>572</v>
      </c>
      <c r="C123" s="17" t="s">
        <v>1685</v>
      </c>
      <c r="D123" s="17" t="s">
        <v>573</v>
      </c>
      <c r="E123" s="17" t="s">
        <v>574</v>
      </c>
      <c r="F123" s="17" t="s">
        <v>16</v>
      </c>
      <c r="G123" s="18" t="s">
        <v>575</v>
      </c>
      <c r="H123" s="19" t="s">
        <v>142</v>
      </c>
      <c r="I123" s="24" t="str">
        <f t="shared" si="2"/>
        <v>保険ビジネス</v>
      </c>
      <c r="J123" s="10" t="str">
        <f t="shared" si="3"/>
        <v>https://www.library.pref.tottori.jp/winj/opac/switch-detail.do?bibid=1600003638</v>
      </c>
      <c r="K123" s="7" t="s">
        <v>149</v>
      </c>
      <c r="L123" s="7"/>
      <c r="M123" s="7"/>
      <c r="N123" s="2"/>
    </row>
    <row r="124" spans="1:14" s="6" customFormat="1" ht="30">
      <c r="A124" s="11">
        <v>122</v>
      </c>
      <c r="B124" s="21" t="s">
        <v>576</v>
      </c>
      <c r="C124" s="12" t="s">
        <v>1686</v>
      </c>
      <c r="D124" s="12" t="s">
        <v>577</v>
      </c>
      <c r="E124" s="12" t="s">
        <v>578</v>
      </c>
      <c r="F124" s="12" t="s">
        <v>579</v>
      </c>
      <c r="G124" s="13" t="s">
        <v>580</v>
      </c>
      <c r="H124" s="14" t="s">
        <v>108</v>
      </c>
      <c r="I124" s="15" t="str">
        <f t="shared" si="2"/>
        <v>加速する社会</v>
      </c>
      <c r="J124" s="16" t="str">
        <f t="shared" si="3"/>
        <v>https://www.library.pref.tottori.jp/winj/opac/switch-detail.do?bibid=1600003641</v>
      </c>
      <c r="K124" s="11" t="s">
        <v>111</v>
      </c>
      <c r="L124" s="11"/>
      <c r="M124" s="11"/>
      <c r="N124" s="2"/>
    </row>
    <row r="125" spans="1:14" s="6" customFormat="1" ht="30">
      <c r="A125" s="7">
        <v>123</v>
      </c>
      <c r="B125" s="20" t="s">
        <v>581</v>
      </c>
      <c r="C125" s="17" t="s">
        <v>1687</v>
      </c>
      <c r="D125" s="17"/>
      <c r="E125" s="17" t="s">
        <v>582</v>
      </c>
      <c r="F125" s="17" t="s">
        <v>16</v>
      </c>
      <c r="G125" s="18" t="s">
        <v>580</v>
      </c>
      <c r="H125" s="19" t="s">
        <v>207</v>
      </c>
      <c r="I125" s="24" t="str">
        <f t="shared" si="2"/>
        <v>社会人1年目の社会学</v>
      </c>
      <c r="J125" s="10" t="str">
        <f t="shared" si="3"/>
        <v>https://www.library.pref.tottori.jp/winj/opac/switch-detail.do?bibid=1600003639</v>
      </c>
      <c r="K125" s="7" t="s">
        <v>149</v>
      </c>
      <c r="L125" s="7"/>
      <c r="M125" s="7"/>
      <c r="N125" s="2"/>
    </row>
    <row r="126" spans="1:14" s="6" customFormat="1">
      <c r="A126" s="11">
        <v>124</v>
      </c>
      <c r="B126" s="21" t="s">
        <v>583</v>
      </c>
      <c r="C126" s="12" t="s">
        <v>1688</v>
      </c>
      <c r="D126" s="12"/>
      <c r="E126" s="12" t="s">
        <v>584</v>
      </c>
      <c r="F126" s="12" t="s">
        <v>585</v>
      </c>
      <c r="G126" s="13" t="s">
        <v>580</v>
      </c>
      <c r="H126" s="14" t="s">
        <v>207</v>
      </c>
      <c r="I126" s="15" t="str">
        <f t="shared" si="2"/>
        <v>基礎ゼミ　社会学　第2版</v>
      </c>
      <c r="J126" s="16" t="str">
        <f t="shared" si="3"/>
        <v>https://www.library.pref.tottori.jp/winj/opac/switch-detail.do?bibid=1600003640</v>
      </c>
      <c r="K126" s="11" t="s">
        <v>111</v>
      </c>
      <c r="L126" s="11"/>
      <c r="M126" s="11"/>
      <c r="N126" s="2"/>
    </row>
    <row r="127" spans="1:14" s="6" customFormat="1" ht="30">
      <c r="A127" s="7">
        <v>125</v>
      </c>
      <c r="B127" s="20" t="s">
        <v>586</v>
      </c>
      <c r="C127" s="17" t="s">
        <v>1689</v>
      </c>
      <c r="D127" s="17"/>
      <c r="E127" s="17" t="s">
        <v>587</v>
      </c>
      <c r="F127" s="17" t="s">
        <v>171</v>
      </c>
      <c r="G127" s="18" t="s">
        <v>588</v>
      </c>
      <c r="H127" s="19" t="s">
        <v>138</v>
      </c>
      <c r="I127" s="24" t="str">
        <f t="shared" si="2"/>
        <v>我慢して生きるほど人生は長くない</v>
      </c>
      <c r="J127" s="10" t="str">
        <f t="shared" si="3"/>
        <v>https://www.library.pref.tottori.jp/winj/opac/switch-detail.do?bibid=1600003643</v>
      </c>
      <c r="K127" s="7" t="s">
        <v>111</v>
      </c>
      <c r="L127" s="7"/>
      <c r="M127" s="7"/>
      <c r="N127" s="2"/>
    </row>
    <row r="128" spans="1:14" s="6" customFormat="1" ht="30">
      <c r="A128" s="11">
        <v>126</v>
      </c>
      <c r="B128" s="21" t="s">
        <v>589</v>
      </c>
      <c r="C128" s="12" t="s">
        <v>1690</v>
      </c>
      <c r="D128" s="12" t="s">
        <v>590</v>
      </c>
      <c r="E128" s="12" t="s">
        <v>591</v>
      </c>
      <c r="F128" s="12" t="s">
        <v>171</v>
      </c>
      <c r="G128" s="13" t="s">
        <v>588</v>
      </c>
      <c r="H128" s="14" t="s">
        <v>476</v>
      </c>
      <c r="I128" s="15" t="str">
        <f t="shared" si="2"/>
        <v>もし世の中から面倒な人がひとりもいなくなったとしたら</v>
      </c>
      <c r="J128" s="16" t="str">
        <f t="shared" si="3"/>
        <v>https://www.library.pref.tottori.jp/winj/opac/switch-detail.do?bibid=1600003642</v>
      </c>
      <c r="K128" s="11" t="s">
        <v>111</v>
      </c>
      <c r="L128" s="11"/>
      <c r="M128" s="11"/>
      <c r="N128" s="2"/>
    </row>
    <row r="129" spans="1:14" s="6" customFormat="1" ht="30">
      <c r="A129" s="7">
        <v>127</v>
      </c>
      <c r="B129" s="20" t="s">
        <v>592</v>
      </c>
      <c r="C129" s="17" t="s">
        <v>1691</v>
      </c>
      <c r="D129" s="17" t="s">
        <v>593</v>
      </c>
      <c r="E129" s="17" t="s">
        <v>594</v>
      </c>
      <c r="F129" s="17" t="s">
        <v>24</v>
      </c>
      <c r="G129" s="18" t="s">
        <v>595</v>
      </c>
      <c r="H129" s="19" t="s">
        <v>184</v>
      </c>
      <c r="I129" s="24" t="str">
        <f t="shared" si="2"/>
        <v>THE CAPTAINSHIP（ザ・キャプテンシップ）</v>
      </c>
      <c r="J129" s="10" t="str">
        <f t="shared" si="3"/>
        <v>https://www.library.pref.tottori.jp/winj/opac/switch-detail.do?bibid=1600003644</v>
      </c>
      <c r="K129" s="7" t="s">
        <v>149</v>
      </c>
      <c r="L129" s="7"/>
      <c r="M129" s="7"/>
      <c r="N129" s="5"/>
    </row>
    <row r="130" spans="1:14" s="6" customFormat="1" ht="30">
      <c r="A130" s="11">
        <v>128</v>
      </c>
      <c r="B130" s="21" t="s">
        <v>596</v>
      </c>
      <c r="C130" s="12" t="s">
        <v>1692</v>
      </c>
      <c r="D130" s="12"/>
      <c r="E130" s="12" t="s">
        <v>597</v>
      </c>
      <c r="F130" s="12" t="s">
        <v>8</v>
      </c>
      <c r="G130" s="13" t="s">
        <v>598</v>
      </c>
      <c r="H130" s="14" t="s">
        <v>134</v>
      </c>
      <c r="I130" s="15" t="str">
        <f t="shared" si="2"/>
        <v>いつの間にか仲良くなっている人たちの世界</v>
      </c>
      <c r="J130" s="16" t="str">
        <f t="shared" si="3"/>
        <v>https://www.library.pref.tottori.jp/winj/opac/switch-detail.do?bibid=1600003647</v>
      </c>
      <c r="K130" s="11" t="s">
        <v>111</v>
      </c>
      <c r="L130" s="11"/>
      <c r="M130" s="11"/>
      <c r="N130" s="5"/>
    </row>
    <row r="131" spans="1:14" s="6" customFormat="1" ht="30">
      <c r="A131" s="7">
        <v>129</v>
      </c>
      <c r="B131" s="20" t="s">
        <v>599</v>
      </c>
      <c r="C131" s="17" t="s">
        <v>1693</v>
      </c>
      <c r="D131" s="17"/>
      <c r="E131" s="17" t="s">
        <v>600</v>
      </c>
      <c r="F131" s="17" t="s">
        <v>22</v>
      </c>
      <c r="G131" s="18" t="s">
        <v>598</v>
      </c>
      <c r="H131" s="19" t="s">
        <v>142</v>
      </c>
      <c r="I131" s="24" t="str">
        <f t="shared" ref="I131:I194" si="4">HYPERLINK(J131,C131)</f>
        <v>会話IQ　本当に頭がいい人の話し方</v>
      </c>
      <c r="J131" s="10" t="str">
        <f t="shared" ref="J131:J194" si="5">HYPERLINK("https://www.library.pref.tottori.jp/winj/opac/switch-detail.do?bibid="&amp;B131)</f>
        <v>https://www.library.pref.tottori.jp/winj/opac/switch-detail.do?bibid=1600003646</v>
      </c>
      <c r="K131" s="7" t="s">
        <v>111</v>
      </c>
      <c r="L131" s="7"/>
      <c r="M131" s="7"/>
      <c r="N131" s="2"/>
    </row>
    <row r="132" spans="1:14" s="6" customFormat="1">
      <c r="A132" s="11">
        <v>130</v>
      </c>
      <c r="B132" s="21" t="s">
        <v>601</v>
      </c>
      <c r="C132" s="12" t="s">
        <v>1694</v>
      </c>
      <c r="D132" s="12"/>
      <c r="E132" s="12" t="s">
        <v>602</v>
      </c>
      <c r="F132" s="12" t="s">
        <v>171</v>
      </c>
      <c r="G132" s="13" t="s">
        <v>598</v>
      </c>
      <c r="H132" s="14" t="s">
        <v>172</v>
      </c>
      <c r="I132" s="15" t="str">
        <f t="shared" si="4"/>
        <v>心をつかむ話し方　無敵の法則</v>
      </c>
      <c r="J132" s="16" t="str">
        <f t="shared" si="5"/>
        <v>https://www.library.pref.tottori.jp/winj/opac/switch-detail.do?bibid=1600003652</v>
      </c>
      <c r="K132" s="11" t="s">
        <v>111</v>
      </c>
      <c r="L132" s="11"/>
      <c r="M132" s="11"/>
      <c r="N132" s="5"/>
    </row>
    <row r="133" spans="1:14" s="6" customFormat="1" ht="30">
      <c r="A133" s="7">
        <v>131</v>
      </c>
      <c r="B133" s="20" t="s">
        <v>603</v>
      </c>
      <c r="C133" s="17" t="s">
        <v>1695</v>
      </c>
      <c r="D133" s="17"/>
      <c r="E133" s="17" t="s">
        <v>604</v>
      </c>
      <c r="F133" s="17" t="s">
        <v>171</v>
      </c>
      <c r="G133" s="18" t="s">
        <v>598</v>
      </c>
      <c r="H133" s="19" t="s">
        <v>70</v>
      </c>
      <c r="I133" s="24" t="str">
        <f t="shared" si="4"/>
        <v>会話の9割は「言いかえ力」でうまくいく</v>
      </c>
      <c r="J133" s="10" t="str">
        <f t="shared" si="5"/>
        <v>https://www.library.pref.tottori.jp/winj/opac/switch-detail.do?bibid=1600003651</v>
      </c>
      <c r="K133" s="7" t="s">
        <v>111</v>
      </c>
      <c r="L133" s="7"/>
      <c r="M133" s="7"/>
      <c r="N133" s="2"/>
    </row>
    <row r="134" spans="1:14" s="6" customFormat="1" ht="30">
      <c r="A134" s="11">
        <v>132</v>
      </c>
      <c r="B134" s="21" t="s">
        <v>605</v>
      </c>
      <c r="C134" s="12" t="s">
        <v>1696</v>
      </c>
      <c r="D134" s="12" t="s">
        <v>606</v>
      </c>
      <c r="E134" s="12" t="s">
        <v>607</v>
      </c>
      <c r="F134" s="12" t="s">
        <v>171</v>
      </c>
      <c r="G134" s="13" t="s">
        <v>598</v>
      </c>
      <c r="H134" s="14" t="s">
        <v>108</v>
      </c>
      <c r="I134" s="15" t="str">
        <f t="shared" si="4"/>
        <v>なぜ、あの人には何でも話してしまうのか</v>
      </c>
      <c r="J134" s="16" t="str">
        <f t="shared" si="5"/>
        <v>https://www.library.pref.tottori.jp/winj/opac/switch-detail.do?bibid=1600003650</v>
      </c>
      <c r="K134" s="11" t="s">
        <v>111</v>
      </c>
      <c r="L134" s="11"/>
      <c r="M134" s="11"/>
      <c r="N134" s="2"/>
    </row>
    <row r="135" spans="1:14" s="6" customFormat="1" ht="30">
      <c r="A135" s="7">
        <v>133</v>
      </c>
      <c r="B135" s="20" t="s">
        <v>608</v>
      </c>
      <c r="C135" s="17" t="s">
        <v>1697</v>
      </c>
      <c r="D135" s="17"/>
      <c r="E135" s="17" t="s">
        <v>609</v>
      </c>
      <c r="F135" s="17" t="s">
        <v>171</v>
      </c>
      <c r="G135" s="18" t="s">
        <v>598</v>
      </c>
      <c r="H135" s="19" t="s">
        <v>28</v>
      </c>
      <c r="I135" s="24" t="str">
        <f t="shared" si="4"/>
        <v>雑談が上手い人が話す前にやっていること</v>
      </c>
      <c r="J135" s="10" t="str">
        <f t="shared" si="5"/>
        <v>https://www.library.pref.tottori.jp/winj/opac/switch-detail.do?bibid=1600003649</v>
      </c>
      <c r="K135" s="7" t="s">
        <v>111</v>
      </c>
      <c r="L135" s="7"/>
      <c r="M135" s="7"/>
      <c r="N135" s="2"/>
    </row>
    <row r="136" spans="1:14" s="6" customFormat="1" ht="30">
      <c r="A136" s="11">
        <v>134</v>
      </c>
      <c r="B136" s="21" t="s">
        <v>610</v>
      </c>
      <c r="C136" s="12" t="s">
        <v>1698</v>
      </c>
      <c r="D136" s="12" t="s">
        <v>611</v>
      </c>
      <c r="E136" s="12" t="s">
        <v>612</v>
      </c>
      <c r="F136" s="12" t="s">
        <v>244</v>
      </c>
      <c r="G136" s="13" t="s">
        <v>598</v>
      </c>
      <c r="H136" s="14" t="s">
        <v>134</v>
      </c>
      <c r="I136" s="15" t="str">
        <f t="shared" si="4"/>
        <v>やさしい社会をみんなで創るために</v>
      </c>
      <c r="J136" s="16" t="str">
        <f t="shared" si="5"/>
        <v>https://www.library.pref.tottori.jp/winj/opac/switch-detail.do?bibid=1600003648</v>
      </c>
      <c r="K136" s="11" t="s">
        <v>111</v>
      </c>
      <c r="L136" s="11"/>
      <c r="M136" s="11"/>
      <c r="N136" s="5"/>
    </row>
    <row r="137" spans="1:14" s="6" customFormat="1" ht="30">
      <c r="A137" s="7">
        <v>135</v>
      </c>
      <c r="B137" s="20" t="s">
        <v>613</v>
      </c>
      <c r="C137" s="17" t="s">
        <v>1699</v>
      </c>
      <c r="D137" s="17" t="s">
        <v>614</v>
      </c>
      <c r="E137" s="17" t="s">
        <v>615</v>
      </c>
      <c r="F137" s="17" t="s">
        <v>8</v>
      </c>
      <c r="G137" s="18" t="s">
        <v>598</v>
      </c>
      <c r="H137" s="19" t="s">
        <v>142</v>
      </c>
      <c r="I137" s="24" t="str">
        <f t="shared" si="4"/>
        <v>わかりやすさよりも大切な話し方</v>
      </c>
      <c r="J137" s="10" t="str">
        <f t="shared" si="5"/>
        <v>https://www.library.pref.tottori.jp/winj/opac/switch-detail.do?bibid=1600003645</v>
      </c>
      <c r="K137" s="7" t="s">
        <v>111</v>
      </c>
      <c r="L137" s="7"/>
      <c r="M137" s="7"/>
      <c r="N137" s="5"/>
    </row>
    <row r="138" spans="1:14" s="6" customFormat="1" ht="30">
      <c r="A138" s="11">
        <v>136</v>
      </c>
      <c r="B138" s="21" t="s">
        <v>616</v>
      </c>
      <c r="C138" s="12" t="s">
        <v>1700</v>
      </c>
      <c r="D138" s="12"/>
      <c r="E138" s="12" t="s">
        <v>216</v>
      </c>
      <c r="F138" s="12" t="s">
        <v>217</v>
      </c>
      <c r="G138" s="13" t="s">
        <v>139</v>
      </c>
      <c r="H138" s="14" t="s">
        <v>105</v>
      </c>
      <c r="I138" s="15" t="str">
        <f t="shared" si="4"/>
        <v>中高生のための国際理解を深める本</v>
      </c>
      <c r="J138" s="16" t="str">
        <f t="shared" si="5"/>
        <v>https://www.library.pref.tottori.jp/winj/opac/switch-detail.do?bibid=1600003653</v>
      </c>
      <c r="K138" s="11" t="s">
        <v>149</v>
      </c>
      <c r="L138" s="11"/>
      <c r="M138" s="11"/>
      <c r="N138" s="5"/>
    </row>
    <row r="139" spans="1:14" s="6" customFormat="1">
      <c r="A139" s="7">
        <v>137</v>
      </c>
      <c r="B139" s="20" t="s">
        <v>617</v>
      </c>
      <c r="C139" s="17" t="s">
        <v>1701</v>
      </c>
      <c r="D139" s="17" t="s">
        <v>618</v>
      </c>
      <c r="E139" s="17" t="s">
        <v>619</v>
      </c>
      <c r="F139" s="17" t="s">
        <v>579</v>
      </c>
      <c r="G139" s="18" t="s">
        <v>139</v>
      </c>
      <c r="H139" s="19" t="s">
        <v>61</v>
      </c>
      <c r="I139" s="24" t="str">
        <f t="shared" si="4"/>
        <v>オタク・スペクトラム</v>
      </c>
      <c r="J139" s="10" t="str">
        <f t="shared" si="5"/>
        <v>https://www.library.pref.tottori.jp/winj/opac/switch-detail.do?bibid=1600003654</v>
      </c>
      <c r="K139" s="7" t="s">
        <v>111</v>
      </c>
      <c r="L139" s="7"/>
      <c r="M139" s="7"/>
      <c r="N139" s="5"/>
    </row>
    <row r="140" spans="1:14" s="6" customFormat="1">
      <c r="A140" s="11">
        <v>138</v>
      </c>
      <c r="B140" s="21" t="s">
        <v>620</v>
      </c>
      <c r="C140" s="12" t="s">
        <v>1702</v>
      </c>
      <c r="D140" s="12" t="s">
        <v>621</v>
      </c>
      <c r="E140" s="12" t="s">
        <v>622</v>
      </c>
      <c r="F140" s="12" t="s">
        <v>171</v>
      </c>
      <c r="G140" s="13" t="s">
        <v>623</v>
      </c>
      <c r="H140" s="14" t="s">
        <v>61</v>
      </c>
      <c r="I140" s="15" t="str">
        <f t="shared" si="4"/>
        <v>年金最大化生活</v>
      </c>
      <c r="J140" s="16" t="str">
        <f t="shared" si="5"/>
        <v>https://www.library.pref.tottori.jp/winj/opac/switch-detail.do?bibid=1600003655</v>
      </c>
      <c r="K140" s="11" t="s">
        <v>111</v>
      </c>
      <c r="L140" s="11"/>
      <c r="M140" s="11"/>
      <c r="N140" s="2"/>
    </row>
    <row r="141" spans="1:14" s="6" customFormat="1">
      <c r="A141" s="7">
        <v>139</v>
      </c>
      <c r="B141" s="20" t="s">
        <v>624</v>
      </c>
      <c r="C141" s="17" t="s">
        <v>1703</v>
      </c>
      <c r="D141" s="17" t="s">
        <v>625</v>
      </c>
      <c r="E141" s="17" t="s">
        <v>626</v>
      </c>
      <c r="F141" s="17" t="s">
        <v>12</v>
      </c>
      <c r="G141" s="18" t="s">
        <v>627</v>
      </c>
      <c r="H141" s="19" t="s">
        <v>109</v>
      </c>
      <c r="I141" s="24" t="str">
        <f t="shared" si="4"/>
        <v>〈ていねいな暮らし〉の系譜</v>
      </c>
      <c r="J141" s="10" t="str">
        <f t="shared" si="5"/>
        <v>https://www.library.pref.tottori.jp/winj/opac/switch-detail.do?bibid=1600003656</v>
      </c>
      <c r="K141" s="7" t="s">
        <v>111</v>
      </c>
      <c r="L141" s="7"/>
      <c r="M141" s="7"/>
      <c r="N141" s="2"/>
    </row>
    <row r="142" spans="1:14" s="6" customFormat="1" ht="30">
      <c r="A142" s="11">
        <v>140</v>
      </c>
      <c r="B142" s="21" t="s">
        <v>628</v>
      </c>
      <c r="C142" s="12" t="s">
        <v>1704</v>
      </c>
      <c r="D142" s="12"/>
      <c r="E142" s="12" t="s">
        <v>629</v>
      </c>
      <c r="F142" s="12" t="s">
        <v>8</v>
      </c>
      <c r="G142" s="25">
        <v>365</v>
      </c>
      <c r="H142" s="14" t="s">
        <v>28</v>
      </c>
      <c r="I142" s="15" t="str">
        <f t="shared" si="4"/>
        <v>55歳からの人生設計</v>
      </c>
      <c r="J142" s="16" t="str">
        <f t="shared" si="5"/>
        <v>https://www.library.pref.tottori.jp/winj/opac/switch-detail.do?bibid=1600003935</v>
      </c>
      <c r="K142" s="11" t="s">
        <v>111</v>
      </c>
      <c r="L142" s="11"/>
      <c r="M142" s="11"/>
      <c r="N142" s="5"/>
    </row>
    <row r="143" spans="1:14" s="6" customFormat="1">
      <c r="A143" s="7">
        <v>141</v>
      </c>
      <c r="B143" s="20" t="s">
        <v>630</v>
      </c>
      <c r="C143" s="17" t="s">
        <v>1705</v>
      </c>
      <c r="D143" s="17"/>
      <c r="E143" s="17" t="s">
        <v>631</v>
      </c>
      <c r="F143" s="17" t="s">
        <v>171</v>
      </c>
      <c r="G143" s="18" t="s">
        <v>147</v>
      </c>
      <c r="H143" s="19" t="s">
        <v>137</v>
      </c>
      <c r="I143" s="24" t="str">
        <f t="shared" si="4"/>
        <v>あなたの持ち家が危ない</v>
      </c>
      <c r="J143" s="10" t="str">
        <f t="shared" si="5"/>
        <v>https://www.library.pref.tottori.jp/winj/opac/switch-detail.do?bibid=1600003658</v>
      </c>
      <c r="K143" s="7" t="s">
        <v>111</v>
      </c>
      <c r="L143" s="7"/>
      <c r="M143" s="7"/>
      <c r="N143" s="5"/>
    </row>
    <row r="144" spans="1:14" s="6" customFormat="1" ht="30">
      <c r="A144" s="11">
        <v>142</v>
      </c>
      <c r="B144" s="21" t="s">
        <v>632</v>
      </c>
      <c r="C144" s="12" t="s">
        <v>1706</v>
      </c>
      <c r="D144" s="12" t="s">
        <v>633</v>
      </c>
      <c r="E144" s="12" t="s">
        <v>634</v>
      </c>
      <c r="F144" s="12" t="s">
        <v>6</v>
      </c>
      <c r="G144" s="13" t="s">
        <v>147</v>
      </c>
      <c r="H144" s="14" t="s">
        <v>142</v>
      </c>
      <c r="I144" s="15" t="str">
        <f t="shared" si="4"/>
        <v>ハウジング・バイ・ピープル</v>
      </c>
      <c r="J144" s="16" t="str">
        <f t="shared" si="5"/>
        <v>https://www.library.pref.tottori.jp/winj/opac/switch-detail.do?bibid=1600003657</v>
      </c>
      <c r="K144" s="11" t="s">
        <v>111</v>
      </c>
      <c r="L144" s="11"/>
      <c r="M144" s="11"/>
      <c r="N144" s="2"/>
    </row>
    <row r="145" spans="1:14" s="6" customFormat="1" ht="30">
      <c r="A145" s="7">
        <v>143</v>
      </c>
      <c r="B145" s="20" t="s">
        <v>635</v>
      </c>
      <c r="C145" s="17" t="s">
        <v>1707</v>
      </c>
      <c r="D145" s="17"/>
      <c r="E145" s="17" t="s">
        <v>636</v>
      </c>
      <c r="F145" s="17" t="s">
        <v>210</v>
      </c>
      <c r="G145" s="18" t="s">
        <v>637</v>
      </c>
      <c r="H145" s="19" t="s">
        <v>74</v>
      </c>
      <c r="I145" s="24" t="str">
        <f t="shared" si="4"/>
        <v>「働けない」をとことん考えてみた。</v>
      </c>
      <c r="J145" s="10" t="str">
        <f t="shared" si="5"/>
        <v>https://www.library.pref.tottori.jp/winj/opac/switch-detail.do?bibid=1600003659</v>
      </c>
      <c r="K145" s="7" t="s">
        <v>111</v>
      </c>
      <c r="L145" s="7"/>
      <c r="M145" s="7"/>
      <c r="N145" s="2"/>
    </row>
    <row r="146" spans="1:14" s="6" customFormat="1" ht="30">
      <c r="A146" s="11">
        <v>144</v>
      </c>
      <c r="B146" s="21" t="s">
        <v>638</v>
      </c>
      <c r="C146" s="12" t="s">
        <v>1708</v>
      </c>
      <c r="D146" s="12" t="s">
        <v>639</v>
      </c>
      <c r="E146" s="12" t="s">
        <v>640</v>
      </c>
      <c r="F146" s="12" t="s">
        <v>141</v>
      </c>
      <c r="G146" s="13" t="s">
        <v>641</v>
      </c>
      <c r="H146" s="14" t="s">
        <v>642</v>
      </c>
      <c r="I146" s="15" t="str">
        <f t="shared" si="4"/>
        <v>ブランディング転職術</v>
      </c>
      <c r="J146" s="16" t="str">
        <f t="shared" si="5"/>
        <v>https://www.library.pref.tottori.jp/winj/opac/switch-detail.do?bibid=1600003665</v>
      </c>
      <c r="K146" s="11" t="s">
        <v>111</v>
      </c>
      <c r="L146" s="11"/>
      <c r="M146" s="11"/>
      <c r="N146" s="5"/>
    </row>
    <row r="147" spans="1:14" s="6" customFormat="1" ht="30">
      <c r="A147" s="7">
        <v>145</v>
      </c>
      <c r="B147" s="20" t="s">
        <v>643</v>
      </c>
      <c r="C147" s="17" t="s">
        <v>1709</v>
      </c>
      <c r="D147" s="17" t="s">
        <v>644</v>
      </c>
      <c r="E147" s="17" t="s">
        <v>645</v>
      </c>
      <c r="F147" s="17" t="s">
        <v>52</v>
      </c>
      <c r="G147" s="18" t="s">
        <v>641</v>
      </c>
      <c r="H147" s="19" t="s">
        <v>106</v>
      </c>
      <c r="I147" s="24" t="str">
        <f t="shared" si="4"/>
        <v>「何者でもない自分」から抜け出すキャリア戦略</v>
      </c>
      <c r="J147" s="10" t="str">
        <f t="shared" si="5"/>
        <v>https://www.library.pref.tottori.jp/winj/opac/switch-detail.do?bibid=1600003661</v>
      </c>
      <c r="K147" s="7" t="s">
        <v>111</v>
      </c>
      <c r="L147" s="7"/>
      <c r="M147" s="7"/>
      <c r="N147" s="5"/>
    </row>
    <row r="148" spans="1:14" s="6" customFormat="1" ht="45">
      <c r="A148" s="11">
        <v>146</v>
      </c>
      <c r="B148" s="21" t="s">
        <v>646</v>
      </c>
      <c r="C148" s="12" t="s">
        <v>1710</v>
      </c>
      <c r="D148" s="12" t="s">
        <v>647</v>
      </c>
      <c r="E148" s="12" t="s">
        <v>648</v>
      </c>
      <c r="F148" s="12" t="s">
        <v>171</v>
      </c>
      <c r="G148" s="13" t="s">
        <v>641</v>
      </c>
      <c r="H148" s="14" t="s">
        <v>649</v>
      </c>
      <c r="I148" s="15" t="str">
        <f t="shared" si="4"/>
        <v>今のまま働き続けていいのか一度でも悩んだことがある人のための新しいキャリアの見つけ方</v>
      </c>
      <c r="J148" s="16" t="str">
        <f t="shared" si="5"/>
        <v>https://www.library.pref.tottori.jp/winj/opac/switch-detail.do?bibid=1600003664</v>
      </c>
      <c r="K148" s="11" t="s">
        <v>111</v>
      </c>
      <c r="L148" s="11"/>
      <c r="M148" s="11"/>
      <c r="N148" s="2"/>
    </row>
    <row r="149" spans="1:14" s="6" customFormat="1" ht="30">
      <c r="A149" s="7">
        <v>147</v>
      </c>
      <c r="B149" s="20" t="s">
        <v>650</v>
      </c>
      <c r="C149" s="17" t="s">
        <v>1711</v>
      </c>
      <c r="D149" s="17" t="s">
        <v>651</v>
      </c>
      <c r="E149" s="17" t="s">
        <v>652</v>
      </c>
      <c r="F149" s="17" t="s">
        <v>171</v>
      </c>
      <c r="G149" s="18" t="s">
        <v>641</v>
      </c>
      <c r="H149" s="19" t="s">
        <v>34</v>
      </c>
      <c r="I149" s="24" t="str">
        <f t="shared" si="4"/>
        <v>10年後のハローワーク</v>
      </c>
      <c r="J149" s="10" t="str">
        <f t="shared" si="5"/>
        <v>https://www.library.pref.tottori.jp/winj/opac/switch-detail.do?bibid=1600003663</v>
      </c>
      <c r="K149" s="7" t="s">
        <v>111</v>
      </c>
      <c r="L149" s="7"/>
      <c r="M149" s="7"/>
      <c r="N149" s="5"/>
    </row>
    <row r="150" spans="1:14" s="6" customFormat="1" ht="30">
      <c r="A150" s="11">
        <v>148</v>
      </c>
      <c r="B150" s="21" t="s">
        <v>653</v>
      </c>
      <c r="C150" s="12" t="s">
        <v>1712</v>
      </c>
      <c r="D150" s="12" t="s">
        <v>654</v>
      </c>
      <c r="E150" s="12" t="s">
        <v>655</v>
      </c>
      <c r="F150" s="12" t="s">
        <v>52</v>
      </c>
      <c r="G150" s="13" t="s">
        <v>641</v>
      </c>
      <c r="H150" s="14" t="s">
        <v>184</v>
      </c>
      <c r="I150" s="15" t="str">
        <f t="shared" si="4"/>
        <v>リスキリング【人材戦略編】</v>
      </c>
      <c r="J150" s="16" t="str">
        <f t="shared" si="5"/>
        <v>https://www.library.pref.tottori.jp/winj/opac/switch-detail.do?bibid=1600003660</v>
      </c>
      <c r="K150" s="11" t="s">
        <v>111</v>
      </c>
      <c r="L150" s="11"/>
      <c r="M150" s="11"/>
      <c r="N150" s="2"/>
    </row>
    <row r="151" spans="1:14" s="6" customFormat="1" ht="30">
      <c r="A151" s="7">
        <v>149</v>
      </c>
      <c r="B151" s="20" t="s">
        <v>656</v>
      </c>
      <c r="C151" s="17" t="s">
        <v>1713</v>
      </c>
      <c r="D151" s="17" t="s">
        <v>657</v>
      </c>
      <c r="E151" s="17" t="s">
        <v>658</v>
      </c>
      <c r="F151" s="17" t="s">
        <v>579</v>
      </c>
      <c r="G151" s="18" t="s">
        <v>641</v>
      </c>
      <c r="H151" s="19" t="s">
        <v>74</v>
      </c>
      <c r="I151" s="24" t="str">
        <f t="shared" si="4"/>
        <v>行動と変化を促すキャリアカウンセリング＆ガイダンス</v>
      </c>
      <c r="J151" s="10" t="str">
        <f t="shared" si="5"/>
        <v>https://www.library.pref.tottori.jp/winj/opac/switch-detail.do?bibid=1600003662</v>
      </c>
      <c r="K151" s="7" t="s">
        <v>111</v>
      </c>
      <c r="L151" s="7"/>
      <c r="M151" s="7"/>
      <c r="N151" s="2"/>
    </row>
    <row r="152" spans="1:14">
      <c r="A152" s="11">
        <v>150</v>
      </c>
      <c r="B152" s="21" t="s">
        <v>659</v>
      </c>
      <c r="C152" s="12" t="s">
        <v>1714</v>
      </c>
      <c r="D152" s="12" t="s">
        <v>660</v>
      </c>
      <c r="E152" s="12" t="s">
        <v>661</v>
      </c>
      <c r="F152" s="12" t="s">
        <v>122</v>
      </c>
      <c r="G152" s="13" t="s">
        <v>662</v>
      </c>
      <c r="H152" s="14" t="s">
        <v>109</v>
      </c>
      <c r="I152" s="15" t="str">
        <f t="shared" si="4"/>
        <v>還暦タイミーさん奮戦記</v>
      </c>
      <c r="J152" s="16" t="str">
        <f t="shared" si="5"/>
        <v>https://www.library.pref.tottori.jp/winj/opac/switch-detail.do?bibid=1600003666</v>
      </c>
      <c r="K152" s="11" t="s">
        <v>111</v>
      </c>
      <c r="L152" s="11"/>
      <c r="M152" s="11"/>
    </row>
    <row r="153" spans="1:14" s="6" customFormat="1" ht="30">
      <c r="A153" s="7">
        <v>151</v>
      </c>
      <c r="B153" s="20" t="s">
        <v>663</v>
      </c>
      <c r="C153" s="17" t="s">
        <v>1715</v>
      </c>
      <c r="D153" s="17"/>
      <c r="E153" s="17" t="s">
        <v>664</v>
      </c>
      <c r="F153" s="17" t="s">
        <v>248</v>
      </c>
      <c r="G153" s="18" t="s">
        <v>665</v>
      </c>
      <c r="H153" s="19" t="s">
        <v>105</v>
      </c>
      <c r="I153" s="24" t="str">
        <f t="shared" si="4"/>
        <v>ハタチまでに知っておきたい性のこと　第3版</v>
      </c>
      <c r="J153" s="10" t="str">
        <f t="shared" si="5"/>
        <v>https://www.library.pref.tottori.jp/winj/opac/switch-detail.do?bibid=1600003667</v>
      </c>
      <c r="K153" s="7" t="s">
        <v>111</v>
      </c>
      <c r="L153" s="7"/>
      <c r="M153" s="7"/>
      <c r="N153" s="2"/>
    </row>
    <row r="154" spans="1:14" s="6" customFormat="1" ht="30">
      <c r="A154" s="11">
        <v>152</v>
      </c>
      <c r="B154" s="21" t="s">
        <v>666</v>
      </c>
      <c r="C154" s="12" t="s">
        <v>1716</v>
      </c>
      <c r="D154" s="12" t="s">
        <v>667</v>
      </c>
      <c r="E154" s="12" t="s">
        <v>668</v>
      </c>
      <c r="F154" s="12" t="s">
        <v>122</v>
      </c>
      <c r="G154" s="13" t="s">
        <v>98</v>
      </c>
      <c r="H154" s="14" t="s">
        <v>109</v>
      </c>
      <c r="I154" s="15" t="str">
        <f t="shared" si="4"/>
        <v>産む権利／産まない権利</v>
      </c>
      <c r="J154" s="16" t="str">
        <f t="shared" si="5"/>
        <v>https://www.library.pref.tottori.jp/winj/opac/switch-detail.do?bibid=1600003668</v>
      </c>
      <c r="K154" s="11" t="s">
        <v>111</v>
      </c>
      <c r="L154" s="11"/>
      <c r="M154" s="11"/>
      <c r="N154" s="2"/>
    </row>
    <row r="155" spans="1:14" s="6" customFormat="1" ht="30">
      <c r="A155" s="7">
        <v>153</v>
      </c>
      <c r="B155" s="20" t="s">
        <v>669</v>
      </c>
      <c r="C155" s="17" t="s">
        <v>1717</v>
      </c>
      <c r="D155" s="17" t="s">
        <v>670</v>
      </c>
      <c r="E155" s="17" t="s">
        <v>671</v>
      </c>
      <c r="F155" s="17" t="s">
        <v>122</v>
      </c>
      <c r="G155" s="18" t="s">
        <v>98</v>
      </c>
      <c r="H155" s="19" t="s">
        <v>67</v>
      </c>
      <c r="I155" s="24" t="str">
        <f t="shared" si="4"/>
        <v>ジェンダー平等を実現する法と政治</v>
      </c>
      <c r="J155" s="10" t="str">
        <f t="shared" si="5"/>
        <v>https://www.library.pref.tottori.jp/winj/opac/switch-detail.do?bibid=1600003670</v>
      </c>
      <c r="K155" s="7" t="s">
        <v>111</v>
      </c>
      <c r="L155" s="7"/>
      <c r="M155" s="7"/>
      <c r="N155" s="2"/>
    </row>
    <row r="156" spans="1:14" s="6" customFormat="1">
      <c r="A156" s="11">
        <v>154</v>
      </c>
      <c r="B156" s="21" t="s">
        <v>672</v>
      </c>
      <c r="C156" s="12" t="s">
        <v>1718</v>
      </c>
      <c r="D156" s="12"/>
      <c r="E156" s="12" t="s">
        <v>673</v>
      </c>
      <c r="F156" s="12" t="s">
        <v>210</v>
      </c>
      <c r="G156" s="13" t="s">
        <v>98</v>
      </c>
      <c r="H156" s="14" t="s">
        <v>106</v>
      </c>
      <c r="I156" s="15" t="str">
        <f t="shared" si="4"/>
        <v>あなたのフェミはどこから？</v>
      </c>
      <c r="J156" s="16" t="str">
        <f t="shared" si="5"/>
        <v>https://www.library.pref.tottori.jp/winj/opac/switch-detail.do?bibid=1600003669</v>
      </c>
      <c r="K156" s="11" t="s">
        <v>111</v>
      </c>
      <c r="L156" s="11"/>
      <c r="M156" s="11"/>
      <c r="N156" s="2"/>
    </row>
    <row r="157" spans="1:14" s="6" customFormat="1">
      <c r="A157" s="7">
        <v>155</v>
      </c>
      <c r="B157" s="20" t="s">
        <v>674</v>
      </c>
      <c r="C157" s="17" t="s">
        <v>1719</v>
      </c>
      <c r="D157" s="17" t="s">
        <v>675</v>
      </c>
      <c r="E157" s="17" t="s">
        <v>676</v>
      </c>
      <c r="F157" s="17" t="s">
        <v>93</v>
      </c>
      <c r="G157" s="18" t="s">
        <v>99</v>
      </c>
      <c r="H157" s="19" t="s">
        <v>134</v>
      </c>
      <c r="I157" s="24" t="str">
        <f t="shared" si="4"/>
        <v>子供にしがみつく心理</v>
      </c>
      <c r="J157" s="10" t="str">
        <f t="shared" si="5"/>
        <v>https://www.library.pref.tottori.jp/winj/opac/switch-detail.do?bibid=1600003671</v>
      </c>
      <c r="K157" s="7" t="s">
        <v>111</v>
      </c>
      <c r="L157" s="7"/>
      <c r="M157" s="7"/>
      <c r="N157" s="2"/>
    </row>
    <row r="158" spans="1:14" s="6" customFormat="1" ht="30">
      <c r="A158" s="11">
        <v>156</v>
      </c>
      <c r="B158" s="21" t="s">
        <v>677</v>
      </c>
      <c r="C158" s="12" t="s">
        <v>1720</v>
      </c>
      <c r="D158" s="12" t="s">
        <v>678</v>
      </c>
      <c r="E158" s="12" t="s">
        <v>679</v>
      </c>
      <c r="F158" s="12" t="s">
        <v>579</v>
      </c>
      <c r="G158" s="13" t="s">
        <v>99</v>
      </c>
      <c r="H158" s="14" t="s">
        <v>233</v>
      </c>
      <c r="I158" s="15" t="str">
        <f t="shared" si="4"/>
        <v>思春期の親子関係を取り戻す　増補改訂版</v>
      </c>
      <c r="J158" s="16" t="str">
        <f t="shared" si="5"/>
        <v>https://www.library.pref.tottori.jp/winj/opac/switch-detail.do?bibid=1600003672</v>
      </c>
      <c r="K158" s="11" t="s">
        <v>111</v>
      </c>
      <c r="L158" s="11"/>
      <c r="M158" s="11"/>
      <c r="N158" s="2"/>
    </row>
    <row r="159" spans="1:14" s="6" customFormat="1" ht="30">
      <c r="A159" s="7">
        <v>157</v>
      </c>
      <c r="B159" s="20" t="s">
        <v>680</v>
      </c>
      <c r="C159" s="17" t="s">
        <v>1721</v>
      </c>
      <c r="D159" s="17" t="s">
        <v>681</v>
      </c>
      <c r="E159" s="17" t="s">
        <v>682</v>
      </c>
      <c r="F159" s="17" t="s">
        <v>171</v>
      </c>
      <c r="G159" s="18" t="s">
        <v>120</v>
      </c>
      <c r="H159" s="19" t="s">
        <v>32</v>
      </c>
      <c r="I159" s="24" t="str">
        <f t="shared" si="4"/>
        <v>老後ひとり暮らしの壁</v>
      </c>
      <c r="J159" s="10" t="str">
        <f t="shared" si="5"/>
        <v>https://www.library.pref.tottori.jp/winj/opac/switch-detail.do?bibid=1600003675</v>
      </c>
      <c r="K159" s="7" t="s">
        <v>111</v>
      </c>
      <c r="L159" s="7"/>
      <c r="M159" s="7"/>
      <c r="N159" s="2"/>
    </row>
    <row r="160" spans="1:14" s="6" customFormat="1">
      <c r="A160" s="11">
        <v>158</v>
      </c>
      <c r="B160" s="21" t="s">
        <v>683</v>
      </c>
      <c r="C160" s="12" t="s">
        <v>1722</v>
      </c>
      <c r="D160" s="12"/>
      <c r="E160" s="12" t="s">
        <v>121</v>
      </c>
      <c r="F160" s="12" t="s">
        <v>171</v>
      </c>
      <c r="G160" s="13" t="s">
        <v>120</v>
      </c>
      <c r="H160" s="14" t="s">
        <v>35</v>
      </c>
      <c r="I160" s="15" t="str">
        <f t="shared" si="4"/>
        <v>「老害の人」にならないコツ</v>
      </c>
      <c r="J160" s="16" t="str">
        <f t="shared" si="5"/>
        <v>https://www.library.pref.tottori.jp/winj/opac/switch-detail.do?bibid=1600003674</v>
      </c>
      <c r="K160" s="11" t="s">
        <v>111</v>
      </c>
      <c r="L160" s="11"/>
      <c r="M160" s="11"/>
      <c r="N160" s="2" t="s">
        <v>157</v>
      </c>
    </row>
    <row r="161" spans="1:14" s="6" customFormat="1" ht="30">
      <c r="A161" s="7">
        <v>159</v>
      </c>
      <c r="B161" s="20" t="s">
        <v>684</v>
      </c>
      <c r="C161" s="17" t="s">
        <v>1723</v>
      </c>
      <c r="D161" s="17" t="s">
        <v>685</v>
      </c>
      <c r="E161" s="17" t="s">
        <v>686</v>
      </c>
      <c r="F161" s="17" t="s">
        <v>210</v>
      </c>
      <c r="G161" s="18" t="s">
        <v>120</v>
      </c>
      <c r="H161" s="19" t="s">
        <v>71</v>
      </c>
      <c r="I161" s="24" t="str">
        <f t="shared" si="4"/>
        <v>50代上等！</v>
      </c>
      <c r="J161" s="10" t="str">
        <f t="shared" si="5"/>
        <v>https://www.library.pref.tottori.jp/winj/opac/switch-detail.do?bibid=1600003673</v>
      </c>
      <c r="K161" s="7" t="s">
        <v>111</v>
      </c>
      <c r="L161" s="7"/>
      <c r="M161" s="7"/>
      <c r="N161" s="2"/>
    </row>
    <row r="162" spans="1:14" s="6" customFormat="1" ht="45">
      <c r="A162" s="11">
        <v>160</v>
      </c>
      <c r="B162" s="21" t="s">
        <v>687</v>
      </c>
      <c r="C162" s="12" t="s">
        <v>1724</v>
      </c>
      <c r="D162" s="12" t="s">
        <v>688</v>
      </c>
      <c r="E162" s="12" t="s">
        <v>689</v>
      </c>
      <c r="F162" s="12" t="s">
        <v>171</v>
      </c>
      <c r="G162" s="13" t="s">
        <v>690</v>
      </c>
      <c r="H162" s="14" t="s">
        <v>27</v>
      </c>
      <c r="I162" s="15" t="str">
        <f t="shared" si="4"/>
        <v>パパだけど、ママになりました</v>
      </c>
      <c r="J162" s="16" t="str">
        <f t="shared" si="5"/>
        <v>https://www.library.pref.tottori.jp/winj/opac/switch-detail.do?bibid=1600003677</v>
      </c>
      <c r="K162" s="11" t="s">
        <v>111</v>
      </c>
      <c r="L162" s="11"/>
      <c r="M162" s="11"/>
      <c r="N162" s="2"/>
    </row>
    <row r="163" spans="1:14" s="6" customFormat="1" ht="30">
      <c r="A163" s="7">
        <v>161</v>
      </c>
      <c r="B163" s="20" t="s">
        <v>691</v>
      </c>
      <c r="C163" s="17" t="s">
        <v>1725</v>
      </c>
      <c r="D163" s="17" t="s">
        <v>692</v>
      </c>
      <c r="E163" s="17" t="s">
        <v>693</v>
      </c>
      <c r="F163" s="17" t="s">
        <v>75</v>
      </c>
      <c r="G163" s="18" t="s">
        <v>690</v>
      </c>
      <c r="H163" s="19" t="s">
        <v>134</v>
      </c>
      <c r="I163" s="24" t="str">
        <f t="shared" si="4"/>
        <v>「若者の性」白書</v>
      </c>
      <c r="J163" s="10" t="str">
        <f t="shared" si="5"/>
        <v>https://www.library.pref.tottori.jp/winj/opac/switch-detail.do?bibid=1600003676</v>
      </c>
      <c r="K163" s="7" t="s">
        <v>111</v>
      </c>
      <c r="L163" s="7"/>
      <c r="M163" s="7"/>
      <c r="N163" s="2"/>
    </row>
    <row r="164" spans="1:14" s="6" customFormat="1" ht="30">
      <c r="A164" s="11">
        <v>162</v>
      </c>
      <c r="B164" s="21" t="s">
        <v>694</v>
      </c>
      <c r="C164" s="12" t="s">
        <v>1726</v>
      </c>
      <c r="D164" s="12" t="s">
        <v>695</v>
      </c>
      <c r="E164" s="12" t="s">
        <v>696</v>
      </c>
      <c r="F164" s="12" t="s">
        <v>171</v>
      </c>
      <c r="G164" s="13" t="s">
        <v>697</v>
      </c>
      <c r="H164" s="14" t="s">
        <v>105</v>
      </c>
      <c r="I164" s="15" t="str">
        <f t="shared" si="4"/>
        <v>いますぐ防犯</v>
      </c>
      <c r="J164" s="16" t="str">
        <f t="shared" si="5"/>
        <v>https://www.library.pref.tottori.jp/winj/opac/switch-detail.do?bibid=1600003679</v>
      </c>
      <c r="K164" s="11" t="s">
        <v>111</v>
      </c>
      <c r="L164" s="11"/>
      <c r="M164" s="11"/>
      <c r="N164" s="2"/>
    </row>
    <row r="165" spans="1:14" s="6" customFormat="1">
      <c r="A165" s="7">
        <v>163</v>
      </c>
      <c r="B165" s="20" t="s">
        <v>698</v>
      </c>
      <c r="C165" s="17" t="s">
        <v>1727</v>
      </c>
      <c r="D165" s="17"/>
      <c r="E165" s="17" t="s">
        <v>699</v>
      </c>
      <c r="F165" s="17" t="s">
        <v>93</v>
      </c>
      <c r="G165" s="18" t="s">
        <v>697</v>
      </c>
      <c r="H165" s="19" t="s">
        <v>117</v>
      </c>
      <c r="I165" s="24" t="str">
        <f t="shared" si="4"/>
        <v>沈黙の咆哮</v>
      </c>
      <c r="J165" s="10" t="str">
        <f t="shared" si="5"/>
        <v>https://www.library.pref.tottori.jp/winj/opac/switch-detail.do?bibid=1600003678</v>
      </c>
      <c r="K165" s="7" t="s">
        <v>111</v>
      </c>
      <c r="L165" s="7"/>
      <c r="M165" s="7"/>
      <c r="N165" s="2"/>
    </row>
    <row r="166" spans="1:14" s="6" customFormat="1" ht="30">
      <c r="A166" s="11">
        <v>164</v>
      </c>
      <c r="B166" s="21" t="s">
        <v>700</v>
      </c>
      <c r="C166" s="12" t="s">
        <v>1728</v>
      </c>
      <c r="D166" s="12" t="s">
        <v>701</v>
      </c>
      <c r="E166" s="12" t="s">
        <v>702</v>
      </c>
      <c r="F166" s="12" t="s">
        <v>17</v>
      </c>
      <c r="G166" s="13" t="s">
        <v>703</v>
      </c>
      <c r="H166" s="14" t="s">
        <v>71</v>
      </c>
      <c r="I166" s="15" t="str">
        <f t="shared" si="4"/>
        <v>高齢者施設 お金・選び方・入居の流れがわかる本　第3版</v>
      </c>
      <c r="J166" s="16" t="str">
        <f t="shared" si="5"/>
        <v>https://www.library.pref.tottori.jp/winj/opac/switch-detail.do?bibid=1600003680</v>
      </c>
      <c r="K166" s="11" t="s">
        <v>111</v>
      </c>
      <c r="L166" s="11"/>
      <c r="M166" s="11"/>
      <c r="N166" s="2"/>
    </row>
    <row r="167" spans="1:14" s="6" customFormat="1" ht="45">
      <c r="A167" s="7">
        <v>165</v>
      </c>
      <c r="B167" s="20" t="s">
        <v>704</v>
      </c>
      <c r="C167" s="17" t="s">
        <v>1729</v>
      </c>
      <c r="D167" s="17"/>
      <c r="E167" s="17" t="s">
        <v>705</v>
      </c>
      <c r="F167" s="17" t="s">
        <v>171</v>
      </c>
      <c r="G167" s="18" t="s">
        <v>703</v>
      </c>
      <c r="H167" s="19" t="s">
        <v>85</v>
      </c>
      <c r="I167" s="24" t="str">
        <f t="shared" si="4"/>
        <v>70歳の新人施設長が見た 介護施設で本当にあったとても素敵な話</v>
      </c>
      <c r="J167" s="10" t="str">
        <f t="shared" si="5"/>
        <v>https://www.library.pref.tottori.jp/winj/opac/switch-detail.do?bibid=1600003683</v>
      </c>
      <c r="K167" s="7" t="s">
        <v>111</v>
      </c>
      <c r="L167" s="7"/>
      <c r="M167" s="7"/>
      <c r="N167" s="2"/>
    </row>
    <row r="168" spans="1:14" s="6" customFormat="1" ht="45">
      <c r="A168" s="11">
        <v>166</v>
      </c>
      <c r="B168" s="21" t="s">
        <v>706</v>
      </c>
      <c r="C168" s="12" t="s">
        <v>1730</v>
      </c>
      <c r="D168" s="12" t="s">
        <v>707</v>
      </c>
      <c r="E168" s="12" t="s">
        <v>708</v>
      </c>
      <c r="F168" s="12" t="s">
        <v>171</v>
      </c>
      <c r="G168" s="13" t="s">
        <v>703</v>
      </c>
      <c r="H168" s="14" t="s">
        <v>709</v>
      </c>
      <c r="I168" s="15" t="str">
        <f t="shared" si="4"/>
        <v>道路を渡れない老人たち</v>
      </c>
      <c r="J168" s="16" t="str">
        <f t="shared" si="5"/>
        <v>https://www.library.pref.tottori.jp/winj/opac/switch-detail.do?bibid=1600003682</v>
      </c>
      <c r="K168" s="11" t="s">
        <v>111</v>
      </c>
      <c r="L168" s="11"/>
      <c r="M168" s="11"/>
      <c r="N168" s="2"/>
    </row>
    <row r="169" spans="1:14" s="6" customFormat="1" ht="30">
      <c r="A169" s="7">
        <v>167</v>
      </c>
      <c r="B169" s="20" t="s">
        <v>710</v>
      </c>
      <c r="C169" s="17" t="s">
        <v>1731</v>
      </c>
      <c r="D169" s="17" t="s">
        <v>711</v>
      </c>
      <c r="E169" s="17" t="s">
        <v>712</v>
      </c>
      <c r="F169" s="17" t="s">
        <v>171</v>
      </c>
      <c r="G169" s="18" t="s">
        <v>703</v>
      </c>
      <c r="H169" s="19" t="s">
        <v>29</v>
      </c>
      <c r="I169" s="24" t="str">
        <f t="shared" si="4"/>
        <v>老老介護で知っておきたいことのすべて</v>
      </c>
      <c r="J169" s="10" t="str">
        <f t="shared" si="5"/>
        <v>https://www.library.pref.tottori.jp/winj/opac/switch-detail.do?bibid=1600003681</v>
      </c>
      <c r="K169" s="7" t="s">
        <v>111</v>
      </c>
      <c r="L169" s="7"/>
      <c r="M169" s="7"/>
      <c r="N169" s="2"/>
    </row>
    <row r="170" spans="1:14" s="6" customFormat="1">
      <c r="A170" s="11">
        <v>168</v>
      </c>
      <c r="B170" s="21" t="s">
        <v>713</v>
      </c>
      <c r="C170" s="12" t="s">
        <v>1732</v>
      </c>
      <c r="D170" s="12"/>
      <c r="E170" s="12" t="s">
        <v>714</v>
      </c>
      <c r="F170" s="12" t="s">
        <v>171</v>
      </c>
      <c r="G170" s="13" t="s">
        <v>715</v>
      </c>
      <c r="H170" s="14" t="s">
        <v>107</v>
      </c>
      <c r="I170" s="15" t="str">
        <f t="shared" si="4"/>
        <v>発達障害の人が見ている世界</v>
      </c>
      <c r="J170" s="16" t="str">
        <f t="shared" si="5"/>
        <v>https://www.library.pref.tottori.jp/winj/opac/switch-detail.do?bibid=1600003684</v>
      </c>
      <c r="K170" s="11" t="s">
        <v>149</v>
      </c>
      <c r="L170" s="11"/>
      <c r="M170" s="11"/>
      <c r="N170" s="2"/>
    </row>
    <row r="171" spans="1:14" s="6" customFormat="1" ht="30">
      <c r="A171" s="7">
        <v>169</v>
      </c>
      <c r="B171" s="20" t="s">
        <v>716</v>
      </c>
      <c r="C171" s="17" t="s">
        <v>1733</v>
      </c>
      <c r="D171" s="17" t="s">
        <v>717</v>
      </c>
      <c r="E171" s="17" t="s">
        <v>718</v>
      </c>
      <c r="F171" s="17" t="s">
        <v>719</v>
      </c>
      <c r="G171" s="18" t="s">
        <v>720</v>
      </c>
      <c r="H171" s="19" t="s">
        <v>142</v>
      </c>
      <c r="I171" s="24" t="str">
        <f t="shared" si="4"/>
        <v>AIは私たちの学び方をどう変えるのか</v>
      </c>
      <c r="J171" s="10" t="str">
        <f t="shared" si="5"/>
        <v>https://www.library.pref.tottori.jp/winj/opac/switch-detail.do?bibid=1600003685</v>
      </c>
      <c r="K171" s="7" t="s">
        <v>111</v>
      </c>
      <c r="L171" s="7"/>
      <c r="M171" s="7"/>
      <c r="N171" s="2"/>
    </row>
    <row r="172" spans="1:14" s="6" customFormat="1">
      <c r="A172" s="11">
        <v>170</v>
      </c>
      <c r="B172" s="21" t="s">
        <v>721</v>
      </c>
      <c r="C172" s="12" t="s">
        <v>1734</v>
      </c>
      <c r="D172" s="12" t="s">
        <v>722</v>
      </c>
      <c r="E172" s="12" t="s">
        <v>723</v>
      </c>
      <c r="F172" s="12" t="s">
        <v>55</v>
      </c>
      <c r="G172" s="13" t="s">
        <v>724</v>
      </c>
      <c r="H172" s="14" t="s">
        <v>105</v>
      </c>
      <c r="I172" s="15" t="str">
        <f t="shared" si="4"/>
        <v>思春期センサー</v>
      </c>
      <c r="J172" s="16" t="str">
        <f t="shared" si="5"/>
        <v>https://www.library.pref.tottori.jp/winj/opac/switch-detail.do?bibid=1600003686</v>
      </c>
      <c r="K172" s="11" t="s">
        <v>149</v>
      </c>
      <c r="L172" s="11"/>
      <c r="M172" s="11"/>
      <c r="N172" s="2"/>
    </row>
    <row r="173" spans="1:14">
      <c r="A173" s="7">
        <v>171</v>
      </c>
      <c r="B173" s="20" t="s">
        <v>725</v>
      </c>
      <c r="C173" s="17" t="s">
        <v>1735</v>
      </c>
      <c r="D173" s="17" t="s">
        <v>726</v>
      </c>
      <c r="E173" s="17" t="s">
        <v>727</v>
      </c>
      <c r="F173" s="17" t="s">
        <v>728</v>
      </c>
      <c r="G173" s="18" t="s">
        <v>729</v>
      </c>
      <c r="H173" s="19" t="s">
        <v>142</v>
      </c>
      <c r="I173" s="24" t="str">
        <f t="shared" si="4"/>
        <v>オモロー授業発表会</v>
      </c>
      <c r="J173" s="10" t="str">
        <f t="shared" si="5"/>
        <v>https://www.library.pref.tottori.jp/winj/opac/switch-detail.do?bibid=1600003687</v>
      </c>
      <c r="K173" s="7" t="s">
        <v>149</v>
      </c>
      <c r="L173" s="7"/>
      <c r="M173" s="7"/>
    </row>
    <row r="174" spans="1:14" s="6" customFormat="1" ht="30">
      <c r="A174" s="11">
        <v>172</v>
      </c>
      <c r="B174" s="21" t="s">
        <v>730</v>
      </c>
      <c r="C174" s="12" t="s">
        <v>1736</v>
      </c>
      <c r="D174" s="12"/>
      <c r="E174" s="12" t="s">
        <v>731</v>
      </c>
      <c r="F174" s="12" t="s">
        <v>732</v>
      </c>
      <c r="G174" s="13" t="s">
        <v>733</v>
      </c>
      <c r="H174" s="14" t="s">
        <v>33</v>
      </c>
      <c r="I174" s="15" t="str">
        <f t="shared" si="4"/>
        <v>シェアド・リーダーシップで学級経営改革</v>
      </c>
      <c r="J174" s="16" t="str">
        <f t="shared" si="5"/>
        <v>https://www.library.pref.tottori.jp/winj/opac/switch-detail.do?bibid=1600003688</v>
      </c>
      <c r="K174" s="11" t="s">
        <v>149</v>
      </c>
      <c r="L174" s="11"/>
      <c r="M174" s="11"/>
      <c r="N174" s="2"/>
    </row>
    <row r="175" spans="1:14" s="6" customFormat="1">
      <c r="A175" s="7">
        <v>173</v>
      </c>
      <c r="B175" s="20" t="s">
        <v>734</v>
      </c>
      <c r="C175" s="17" t="s">
        <v>1737</v>
      </c>
      <c r="D175" s="17" t="s">
        <v>735</v>
      </c>
      <c r="E175" s="17" t="s">
        <v>731</v>
      </c>
      <c r="F175" s="17" t="s">
        <v>732</v>
      </c>
      <c r="G175" s="18" t="s">
        <v>736</v>
      </c>
      <c r="H175" s="19" t="s">
        <v>33</v>
      </c>
      <c r="I175" s="24" t="str">
        <f t="shared" si="4"/>
        <v>明日も行きたい教室づくり</v>
      </c>
      <c r="J175" s="10" t="str">
        <f t="shared" si="5"/>
        <v>https://www.library.pref.tottori.jp/winj/opac/switch-detail.do?bibid=1600003689</v>
      </c>
      <c r="K175" s="7" t="s">
        <v>149</v>
      </c>
      <c r="L175" s="7"/>
      <c r="M175" s="7"/>
      <c r="N175" s="2" t="s">
        <v>158</v>
      </c>
    </row>
    <row r="176" spans="1:14" s="6" customFormat="1">
      <c r="A176" s="11">
        <v>174</v>
      </c>
      <c r="B176" s="21" t="s">
        <v>737</v>
      </c>
      <c r="C176" s="12" t="s">
        <v>1738</v>
      </c>
      <c r="D176" s="12" t="s">
        <v>738</v>
      </c>
      <c r="E176" s="12" t="s">
        <v>739</v>
      </c>
      <c r="F176" s="12" t="s">
        <v>719</v>
      </c>
      <c r="G176" s="13" t="s">
        <v>740</v>
      </c>
      <c r="H176" s="14" t="s">
        <v>142</v>
      </c>
      <c r="I176" s="15" t="str">
        <f t="shared" si="4"/>
        <v>教師の仕事術</v>
      </c>
      <c r="J176" s="16" t="str">
        <f t="shared" si="5"/>
        <v>https://www.library.pref.tottori.jp/winj/opac/switch-detail.do?bibid=1600003690</v>
      </c>
      <c r="K176" s="11" t="s">
        <v>111</v>
      </c>
      <c r="L176" s="11"/>
      <c r="M176" s="11"/>
      <c r="N176" s="2"/>
    </row>
    <row r="177" spans="1:15" s="6" customFormat="1">
      <c r="A177" s="7">
        <v>175</v>
      </c>
      <c r="B177" s="20" t="s">
        <v>741</v>
      </c>
      <c r="C177" s="17" t="s">
        <v>1739</v>
      </c>
      <c r="D177" s="17"/>
      <c r="E177" s="17" t="s">
        <v>742</v>
      </c>
      <c r="F177" s="17" t="s">
        <v>732</v>
      </c>
      <c r="G177" s="18" t="s">
        <v>740</v>
      </c>
      <c r="H177" s="19" t="s">
        <v>33</v>
      </c>
      <c r="I177" s="24" t="str">
        <f t="shared" si="4"/>
        <v>研究主任のマインドセット</v>
      </c>
      <c r="J177" s="10" t="str">
        <f t="shared" si="5"/>
        <v>https://www.library.pref.tottori.jp/winj/opac/switch-detail.do?bibid=1600003691</v>
      </c>
      <c r="K177" s="7" t="s">
        <v>149</v>
      </c>
      <c r="L177" s="7"/>
      <c r="M177" s="7"/>
      <c r="N177" s="2"/>
    </row>
    <row r="178" spans="1:15" s="6" customFormat="1" ht="45">
      <c r="A178" s="11">
        <v>176</v>
      </c>
      <c r="B178" s="21" t="s">
        <v>743</v>
      </c>
      <c r="C178" s="12" t="s">
        <v>1740</v>
      </c>
      <c r="D178" s="12" t="s">
        <v>744</v>
      </c>
      <c r="E178" s="12" t="s">
        <v>745</v>
      </c>
      <c r="F178" s="12" t="s">
        <v>91</v>
      </c>
      <c r="G178" s="13" t="s">
        <v>740</v>
      </c>
      <c r="H178" s="14" t="s">
        <v>64</v>
      </c>
      <c r="I178" s="15" t="str">
        <f t="shared" si="4"/>
        <v>子どもとのより良いかかわりを育むための一人で学べる体験型ワークショップ</v>
      </c>
      <c r="J178" s="16" t="str">
        <f t="shared" si="5"/>
        <v>https://www.library.pref.tottori.jp/winj/opac/switch-detail.do?bibid=1600003964</v>
      </c>
      <c r="K178" s="11" t="s">
        <v>111</v>
      </c>
      <c r="L178" s="11"/>
      <c r="M178" s="11" t="s">
        <v>111</v>
      </c>
      <c r="N178" s="5"/>
      <c r="O178" s="6" t="s">
        <v>2006</v>
      </c>
    </row>
    <row r="179" spans="1:15" s="6" customFormat="1">
      <c r="A179" s="7">
        <v>177</v>
      </c>
      <c r="B179" s="20" t="s">
        <v>746</v>
      </c>
      <c r="C179" s="17" t="s">
        <v>1741</v>
      </c>
      <c r="D179" s="17" t="s">
        <v>747</v>
      </c>
      <c r="E179" s="17" t="s">
        <v>748</v>
      </c>
      <c r="F179" s="17" t="s">
        <v>732</v>
      </c>
      <c r="G179" s="18" t="s">
        <v>749</v>
      </c>
      <c r="H179" s="19" t="s">
        <v>60</v>
      </c>
      <c r="I179" s="24" t="str">
        <f t="shared" si="4"/>
        <v>学校で使いたいAIのすべて</v>
      </c>
      <c r="J179" s="10" t="str">
        <f t="shared" si="5"/>
        <v>https://www.library.pref.tottori.jp/winj/opac/switch-detail.do?bibid=1600003692</v>
      </c>
      <c r="K179" s="7" t="s">
        <v>149</v>
      </c>
      <c r="L179" s="7"/>
      <c r="M179" s="7"/>
      <c r="N179" s="5"/>
    </row>
    <row r="180" spans="1:15" s="6" customFormat="1" ht="45">
      <c r="A180" s="11">
        <v>178</v>
      </c>
      <c r="B180" s="21" t="s">
        <v>750</v>
      </c>
      <c r="C180" s="12" t="s">
        <v>1742</v>
      </c>
      <c r="D180" s="12"/>
      <c r="E180" s="12" t="s">
        <v>751</v>
      </c>
      <c r="F180" s="12" t="s">
        <v>732</v>
      </c>
      <c r="G180" s="13" t="s">
        <v>752</v>
      </c>
      <c r="H180" s="14" t="s">
        <v>61</v>
      </c>
      <c r="I180" s="15" t="str">
        <f t="shared" si="4"/>
        <v>ファシリテートのうまい先生が実は必ずやっている「問いかけ」の習慣</v>
      </c>
      <c r="J180" s="16" t="str">
        <f t="shared" si="5"/>
        <v>https://www.library.pref.tottori.jp/winj/opac/switch-detail.do?bibid=1600003693</v>
      </c>
      <c r="K180" s="11" t="s">
        <v>149</v>
      </c>
      <c r="L180" s="11"/>
      <c r="M180" s="11"/>
      <c r="N180" s="2"/>
    </row>
    <row r="181" spans="1:15" s="6" customFormat="1" ht="45">
      <c r="A181" s="7">
        <v>179</v>
      </c>
      <c r="B181" s="20" t="s">
        <v>753</v>
      </c>
      <c r="C181" s="17" t="s">
        <v>1743</v>
      </c>
      <c r="D181" s="17"/>
      <c r="E181" s="17" t="s">
        <v>754</v>
      </c>
      <c r="F181" s="17" t="s">
        <v>732</v>
      </c>
      <c r="G181" s="18" t="s">
        <v>752</v>
      </c>
      <c r="H181" s="19" t="s">
        <v>34</v>
      </c>
      <c r="I181" s="24" t="str">
        <f t="shared" si="4"/>
        <v>「叱れない」「厳しくできない」でもうまくいく　「優しすぎる先生」の本</v>
      </c>
      <c r="J181" s="10" t="str">
        <f t="shared" si="5"/>
        <v>https://www.library.pref.tottori.jp/winj/opac/switch-detail.do?bibid=1600003694</v>
      </c>
      <c r="K181" s="7" t="s">
        <v>149</v>
      </c>
      <c r="L181" s="7"/>
      <c r="M181" s="7"/>
      <c r="N181" s="5"/>
    </row>
    <row r="182" spans="1:15" s="6" customFormat="1" ht="30">
      <c r="A182" s="11">
        <v>180</v>
      </c>
      <c r="B182" s="21" t="s">
        <v>755</v>
      </c>
      <c r="C182" s="12" t="s">
        <v>1744</v>
      </c>
      <c r="D182" s="12" t="s">
        <v>756</v>
      </c>
      <c r="E182" s="12" t="s">
        <v>757</v>
      </c>
      <c r="F182" s="12" t="s">
        <v>732</v>
      </c>
      <c r="G182" s="13" t="s">
        <v>752</v>
      </c>
      <c r="H182" s="14" t="s">
        <v>758</v>
      </c>
      <c r="I182" s="15" t="str">
        <f t="shared" si="4"/>
        <v>イラスト図解　AさせたいならBと言え</v>
      </c>
      <c r="J182" s="16" t="str">
        <f t="shared" si="5"/>
        <v>https://www.library.pref.tottori.jp/winj/opac/switch-detail.do?bibid=1600003696</v>
      </c>
      <c r="K182" s="11" t="s">
        <v>149</v>
      </c>
      <c r="L182" s="11"/>
      <c r="M182" s="11"/>
      <c r="N182" s="2"/>
    </row>
    <row r="183" spans="1:15" s="6" customFormat="1" ht="30">
      <c r="A183" s="7">
        <v>181</v>
      </c>
      <c r="B183" s="20" t="s">
        <v>759</v>
      </c>
      <c r="C183" s="17" t="s">
        <v>1745</v>
      </c>
      <c r="D183" s="17" t="s">
        <v>760</v>
      </c>
      <c r="E183" s="17" t="s">
        <v>761</v>
      </c>
      <c r="F183" s="17" t="s">
        <v>732</v>
      </c>
      <c r="G183" s="18" t="s">
        <v>752</v>
      </c>
      <c r="H183" s="19" t="s">
        <v>762</v>
      </c>
      <c r="I183" s="24" t="str">
        <f t="shared" si="4"/>
        <v>個別最適な学び・協働的な学びを実現する「学びの文脈」</v>
      </c>
      <c r="J183" s="10" t="str">
        <f t="shared" si="5"/>
        <v>https://www.library.pref.tottori.jp/winj/opac/switch-detail.do?bibid=1600003695</v>
      </c>
      <c r="K183" s="7" t="s">
        <v>149</v>
      </c>
      <c r="L183" s="7"/>
      <c r="M183" s="7"/>
      <c r="N183" s="2"/>
    </row>
    <row r="184" spans="1:15" s="6" customFormat="1" ht="30">
      <c r="A184" s="11">
        <v>182</v>
      </c>
      <c r="B184" s="21" t="s">
        <v>763</v>
      </c>
      <c r="C184" s="12" t="s">
        <v>1746</v>
      </c>
      <c r="D184" s="12" t="s">
        <v>764</v>
      </c>
      <c r="E184" s="12" t="s">
        <v>765</v>
      </c>
      <c r="F184" s="12" t="s">
        <v>732</v>
      </c>
      <c r="G184" s="13" t="s">
        <v>766</v>
      </c>
      <c r="H184" s="14" t="s">
        <v>758</v>
      </c>
      <c r="I184" s="15" t="str">
        <f t="shared" si="4"/>
        <v>算数授業の当たり前を「子どもの姿」から問い直す</v>
      </c>
      <c r="J184" s="16" t="str">
        <f t="shared" si="5"/>
        <v>https://www.library.pref.tottori.jp/winj/opac/switch-detail.do?bibid=1600003697</v>
      </c>
      <c r="K184" s="11" t="s">
        <v>149</v>
      </c>
      <c r="L184" s="11"/>
      <c r="M184" s="11"/>
      <c r="N184" s="2"/>
    </row>
    <row r="185" spans="1:15" s="6" customFormat="1" ht="30">
      <c r="A185" s="7">
        <v>183</v>
      </c>
      <c r="B185" s="20" t="s">
        <v>767</v>
      </c>
      <c r="C185" s="17" t="s">
        <v>1747</v>
      </c>
      <c r="D185" s="17"/>
      <c r="E185" s="17" t="s">
        <v>768</v>
      </c>
      <c r="F185" s="17" t="s">
        <v>732</v>
      </c>
      <c r="G185" s="18" t="s">
        <v>769</v>
      </c>
      <c r="H185" s="19" t="s">
        <v>108</v>
      </c>
      <c r="I185" s="24" t="str">
        <f t="shared" si="4"/>
        <v>子供が学びを創り出す　対話型国語授業のつくりかた</v>
      </c>
      <c r="J185" s="10" t="str">
        <f t="shared" si="5"/>
        <v>https://www.library.pref.tottori.jp/winj/opac/switch-detail.do?bibid=1600003698</v>
      </c>
      <c r="K185" s="7" t="s">
        <v>149</v>
      </c>
      <c r="L185" s="7"/>
      <c r="M185" s="7"/>
      <c r="N185" s="2"/>
    </row>
    <row r="186" spans="1:15" s="6" customFormat="1" ht="30">
      <c r="A186" s="11">
        <v>184</v>
      </c>
      <c r="B186" s="21" t="s">
        <v>770</v>
      </c>
      <c r="C186" s="12" t="s">
        <v>1748</v>
      </c>
      <c r="D186" s="12"/>
      <c r="E186" s="12" t="s">
        <v>771</v>
      </c>
      <c r="F186" s="12" t="s">
        <v>210</v>
      </c>
      <c r="G186" s="13" t="s">
        <v>772</v>
      </c>
      <c r="H186" s="14" t="s">
        <v>72</v>
      </c>
      <c r="I186" s="15" t="str">
        <f t="shared" si="4"/>
        <v>超難関中学のもっとおもしろすぎる入試問題</v>
      </c>
      <c r="J186" s="16" t="str">
        <f t="shared" si="5"/>
        <v>https://www.library.pref.tottori.jp/winj/opac/switch-detail.do?bibid=1600003699</v>
      </c>
      <c r="K186" s="11" t="s">
        <v>111</v>
      </c>
      <c r="L186" s="11"/>
      <c r="M186" s="11"/>
      <c r="N186" s="2"/>
    </row>
    <row r="187" spans="1:15" s="6" customFormat="1" ht="30">
      <c r="A187" s="7">
        <v>185</v>
      </c>
      <c r="B187" s="20" t="s">
        <v>773</v>
      </c>
      <c r="C187" s="17" t="s">
        <v>1749</v>
      </c>
      <c r="D187" s="17" t="s">
        <v>774</v>
      </c>
      <c r="E187" s="17" t="s">
        <v>775</v>
      </c>
      <c r="F187" s="17" t="s">
        <v>362</v>
      </c>
      <c r="G187" s="18" t="s">
        <v>776</v>
      </c>
      <c r="H187" s="19" t="s">
        <v>74</v>
      </c>
      <c r="I187" s="24" t="str">
        <f t="shared" si="4"/>
        <v>ユニバーサル化時代の大学はどうあるべきか</v>
      </c>
      <c r="J187" s="10" t="str">
        <f t="shared" si="5"/>
        <v>https://www.library.pref.tottori.jp/winj/opac/switch-detail.do?bibid=1600003700</v>
      </c>
      <c r="K187" s="7" t="s">
        <v>149</v>
      </c>
      <c r="L187" s="7"/>
      <c r="M187" s="7"/>
      <c r="N187" s="2"/>
    </row>
    <row r="188" spans="1:15" s="6" customFormat="1" ht="30">
      <c r="A188" s="11">
        <v>186</v>
      </c>
      <c r="B188" s="21" t="s">
        <v>777</v>
      </c>
      <c r="C188" s="12" t="s">
        <v>1750</v>
      </c>
      <c r="D188" s="12" t="s">
        <v>778</v>
      </c>
      <c r="E188" s="12" t="s">
        <v>8</v>
      </c>
      <c r="F188" s="12" t="s">
        <v>8</v>
      </c>
      <c r="G188" s="13" t="s">
        <v>779</v>
      </c>
      <c r="H188" s="14" t="s">
        <v>142</v>
      </c>
      <c r="I188" s="15" t="str">
        <f t="shared" si="4"/>
        <v>東洋経済ACADEMIC　SDGsに取り組む大学特集</v>
      </c>
      <c r="J188" s="16" t="str">
        <f t="shared" si="5"/>
        <v>https://www.library.pref.tottori.jp/winj/opac/switch-detail.do?bibid=1600003701</v>
      </c>
      <c r="K188" s="11" t="s">
        <v>149</v>
      </c>
      <c r="L188" s="11"/>
      <c r="M188" s="11"/>
      <c r="N188" s="2"/>
    </row>
    <row r="189" spans="1:15" s="6" customFormat="1" ht="30">
      <c r="A189" s="7">
        <v>187</v>
      </c>
      <c r="B189" s="20" t="s">
        <v>780</v>
      </c>
      <c r="C189" s="17" t="s">
        <v>1751</v>
      </c>
      <c r="D189" s="17"/>
      <c r="E189" s="17" t="s">
        <v>781</v>
      </c>
      <c r="F189" s="17" t="s">
        <v>91</v>
      </c>
      <c r="G189" s="18" t="s">
        <v>782</v>
      </c>
      <c r="H189" s="19" t="s">
        <v>134</v>
      </c>
      <c r="I189" s="24" t="str">
        <f t="shared" si="4"/>
        <v>こちら公立鳥取環境大学です！</v>
      </c>
      <c r="J189" s="10" t="str">
        <f t="shared" si="5"/>
        <v>https://www.library.pref.tottori.jp/winj/opac/switch-detail.do?bibid=1600003965</v>
      </c>
      <c r="K189" s="7" t="s">
        <v>111</v>
      </c>
      <c r="L189" s="7"/>
      <c r="M189" s="7" t="s">
        <v>111</v>
      </c>
      <c r="N189" s="2"/>
    </row>
    <row r="190" spans="1:15" s="6" customFormat="1">
      <c r="A190" s="11">
        <v>188</v>
      </c>
      <c r="B190" s="21" t="s">
        <v>783</v>
      </c>
      <c r="C190" s="12" t="s">
        <v>1752</v>
      </c>
      <c r="D190" s="12"/>
      <c r="E190" s="12" t="s">
        <v>784</v>
      </c>
      <c r="F190" s="12" t="s">
        <v>719</v>
      </c>
      <c r="G190" s="13" t="s">
        <v>785</v>
      </c>
      <c r="H190" s="14" t="s">
        <v>142</v>
      </c>
      <c r="I190" s="15" t="str">
        <f t="shared" si="4"/>
        <v>愛着障害　教師の言葉かけ</v>
      </c>
      <c r="J190" s="16" t="str">
        <f t="shared" si="5"/>
        <v>https://www.library.pref.tottori.jp/winj/opac/switch-detail.do?bibid=1600003702</v>
      </c>
      <c r="K190" s="11" t="s">
        <v>149</v>
      </c>
      <c r="L190" s="11"/>
      <c r="M190" s="11"/>
      <c r="N190" s="2"/>
    </row>
    <row r="191" spans="1:15" s="6" customFormat="1" ht="30">
      <c r="A191" s="7">
        <v>189</v>
      </c>
      <c r="B191" s="20" t="s">
        <v>786</v>
      </c>
      <c r="C191" s="17" t="s">
        <v>1753</v>
      </c>
      <c r="D191" s="17" t="s">
        <v>787</v>
      </c>
      <c r="E191" s="17" t="s">
        <v>788</v>
      </c>
      <c r="F191" s="17" t="s">
        <v>579</v>
      </c>
      <c r="G191" s="18" t="s">
        <v>785</v>
      </c>
      <c r="H191" s="19" t="s">
        <v>72</v>
      </c>
      <c r="I191" s="24" t="str">
        <f t="shared" si="4"/>
        <v>自立と学びの未来をひらく「障害児の教授学」</v>
      </c>
      <c r="J191" s="10" t="str">
        <f t="shared" si="5"/>
        <v>https://www.library.pref.tottori.jp/winj/opac/switch-detail.do?bibid=1600003703</v>
      </c>
      <c r="K191" s="7" t="s">
        <v>111</v>
      </c>
      <c r="L191" s="7"/>
      <c r="M191" s="7"/>
      <c r="N191" s="2"/>
    </row>
    <row r="192" spans="1:15" s="6" customFormat="1" ht="30">
      <c r="A192" s="11">
        <v>190</v>
      </c>
      <c r="B192" s="21" t="s">
        <v>789</v>
      </c>
      <c r="C192" s="12" t="s">
        <v>1754</v>
      </c>
      <c r="D192" s="12" t="s">
        <v>790</v>
      </c>
      <c r="E192" s="12" t="s">
        <v>791</v>
      </c>
      <c r="F192" s="12" t="s">
        <v>732</v>
      </c>
      <c r="G192" s="13" t="s">
        <v>785</v>
      </c>
      <c r="H192" s="14" t="s">
        <v>59</v>
      </c>
      <c r="I192" s="15" t="str">
        <f t="shared" si="4"/>
        <v>苦手さのある子も夢中になる　国語遊び＆教材アイデア</v>
      </c>
      <c r="J192" s="16" t="str">
        <f t="shared" si="5"/>
        <v>https://www.library.pref.tottori.jp/winj/opac/switch-detail.do?bibid=1600003707</v>
      </c>
      <c r="K192" s="11" t="s">
        <v>149</v>
      </c>
      <c r="L192" s="11"/>
      <c r="M192" s="11"/>
      <c r="N192" s="5"/>
    </row>
    <row r="193" spans="1:14" s="6" customFormat="1" ht="30">
      <c r="A193" s="7">
        <v>191</v>
      </c>
      <c r="B193" s="20" t="s">
        <v>792</v>
      </c>
      <c r="C193" s="17" t="s">
        <v>1755</v>
      </c>
      <c r="D193" s="17" t="s">
        <v>793</v>
      </c>
      <c r="E193" s="17" t="s">
        <v>794</v>
      </c>
      <c r="F193" s="17" t="s">
        <v>732</v>
      </c>
      <c r="G193" s="18" t="s">
        <v>785</v>
      </c>
      <c r="H193" s="19" t="s">
        <v>60</v>
      </c>
      <c r="I193" s="24" t="str">
        <f t="shared" si="4"/>
        <v>発達障害のある子を支える 担任と保護者の連携ガイド</v>
      </c>
      <c r="J193" s="10" t="str">
        <f t="shared" si="5"/>
        <v>https://www.library.pref.tottori.jp/winj/opac/switch-detail.do?bibid=1600003706</v>
      </c>
      <c r="K193" s="7" t="s">
        <v>149</v>
      </c>
      <c r="L193" s="7"/>
      <c r="M193" s="7"/>
      <c r="N193" s="5"/>
    </row>
    <row r="194" spans="1:14" s="6" customFormat="1" ht="30">
      <c r="A194" s="11">
        <v>192</v>
      </c>
      <c r="B194" s="21" t="s">
        <v>795</v>
      </c>
      <c r="C194" s="12" t="s">
        <v>1756</v>
      </c>
      <c r="D194" s="12" t="s">
        <v>796</v>
      </c>
      <c r="E194" s="12" t="s">
        <v>797</v>
      </c>
      <c r="F194" s="12" t="s">
        <v>732</v>
      </c>
      <c r="G194" s="13" t="s">
        <v>785</v>
      </c>
      <c r="H194" s="14" t="s">
        <v>68</v>
      </c>
      <c r="I194" s="15" t="str">
        <f t="shared" si="4"/>
        <v>Q&amp;Aで学ぶ　インクルーシブな学級づくり＆授業づくり</v>
      </c>
      <c r="J194" s="16" t="str">
        <f t="shared" si="5"/>
        <v>https://www.library.pref.tottori.jp/winj/opac/switch-detail.do?bibid=1600003704</v>
      </c>
      <c r="K194" s="11" t="s">
        <v>149</v>
      </c>
      <c r="L194" s="11"/>
      <c r="M194" s="11"/>
      <c r="N194" s="2"/>
    </row>
    <row r="195" spans="1:14" s="6" customFormat="1" ht="30">
      <c r="A195" s="7">
        <v>193</v>
      </c>
      <c r="B195" s="20" t="s">
        <v>798</v>
      </c>
      <c r="C195" s="17" t="s">
        <v>1757</v>
      </c>
      <c r="D195" s="17" t="s">
        <v>799</v>
      </c>
      <c r="E195" s="17" t="s">
        <v>800</v>
      </c>
      <c r="F195" s="17" t="s">
        <v>732</v>
      </c>
      <c r="G195" s="18" t="s">
        <v>785</v>
      </c>
      <c r="H195" s="19" t="s">
        <v>68</v>
      </c>
      <c r="I195" s="24" t="str">
        <f t="shared" ref="I195:I258" si="6">HYPERLINK(J195,C195)</f>
        <v>本人参加型ケース会議の始め方</v>
      </c>
      <c r="J195" s="10" t="str">
        <f t="shared" ref="J195:J258" si="7">HYPERLINK("https://www.library.pref.tottori.jp/winj/opac/switch-detail.do?bibid="&amp;B195)</f>
        <v>https://www.library.pref.tottori.jp/winj/opac/switch-detail.do?bibid=1600003705</v>
      </c>
      <c r="K195" s="7" t="s">
        <v>149</v>
      </c>
      <c r="L195" s="7"/>
      <c r="M195" s="7"/>
      <c r="N195" s="2"/>
    </row>
    <row r="196" spans="1:14" s="6" customFormat="1" ht="30">
      <c r="A196" s="11">
        <v>194</v>
      </c>
      <c r="B196" s="21" t="s">
        <v>801</v>
      </c>
      <c r="C196" s="12" t="s">
        <v>1758</v>
      </c>
      <c r="D196" s="12" t="s">
        <v>802</v>
      </c>
      <c r="E196" s="12" t="s">
        <v>803</v>
      </c>
      <c r="F196" s="12" t="s">
        <v>732</v>
      </c>
      <c r="G196" s="13" t="s">
        <v>785</v>
      </c>
      <c r="H196" s="14" t="s">
        <v>758</v>
      </c>
      <c r="I196" s="15" t="str">
        <f t="shared" si="6"/>
        <v>発達障害・知的障害「自立活動」の授業づくり</v>
      </c>
      <c r="J196" s="16" t="str">
        <f t="shared" si="7"/>
        <v>https://www.library.pref.tottori.jp/winj/opac/switch-detail.do?bibid=1600003709</v>
      </c>
      <c r="K196" s="11" t="s">
        <v>149</v>
      </c>
      <c r="L196" s="11"/>
      <c r="M196" s="11"/>
      <c r="N196" s="2"/>
    </row>
    <row r="197" spans="1:14" s="6" customFormat="1" ht="45">
      <c r="A197" s="7">
        <v>195</v>
      </c>
      <c r="B197" s="20" t="s">
        <v>804</v>
      </c>
      <c r="C197" s="17" t="s">
        <v>1759</v>
      </c>
      <c r="D197" s="17"/>
      <c r="E197" s="17" t="s">
        <v>805</v>
      </c>
      <c r="F197" s="17" t="s">
        <v>732</v>
      </c>
      <c r="G197" s="18" t="s">
        <v>785</v>
      </c>
      <c r="H197" s="19" t="s">
        <v>758</v>
      </c>
      <c r="I197" s="24" t="str">
        <f t="shared" si="6"/>
        <v>通級指導教室　発達障害のある子への「自立活動」指導アイデア111</v>
      </c>
      <c r="J197" s="10" t="str">
        <f t="shared" si="7"/>
        <v>https://www.library.pref.tottori.jp/winj/opac/switch-detail.do?bibid=1600003710</v>
      </c>
      <c r="K197" s="7" t="s">
        <v>149</v>
      </c>
      <c r="L197" s="7"/>
      <c r="M197" s="7"/>
      <c r="N197" s="2"/>
    </row>
    <row r="198" spans="1:14" s="6" customFormat="1">
      <c r="A198" s="11">
        <v>196</v>
      </c>
      <c r="B198" s="21" t="s">
        <v>806</v>
      </c>
      <c r="C198" s="12" t="s">
        <v>1760</v>
      </c>
      <c r="D198" s="12" t="s">
        <v>807</v>
      </c>
      <c r="E198" s="12" t="s">
        <v>808</v>
      </c>
      <c r="F198" s="12" t="s">
        <v>732</v>
      </c>
      <c r="G198" s="13" t="s">
        <v>785</v>
      </c>
      <c r="H198" s="14" t="s">
        <v>108</v>
      </c>
      <c r="I198" s="15" t="str">
        <f t="shared" si="6"/>
        <v>ICT×インクルーシブ教育</v>
      </c>
      <c r="J198" s="16" t="str">
        <f t="shared" si="7"/>
        <v>https://www.library.pref.tottori.jp/winj/opac/switch-detail.do?bibid=1600003708</v>
      </c>
      <c r="K198" s="11" t="s">
        <v>149</v>
      </c>
      <c r="L198" s="11"/>
      <c r="M198" s="11"/>
      <c r="N198" s="2"/>
    </row>
    <row r="199" spans="1:14" s="6" customFormat="1" ht="30">
      <c r="A199" s="7">
        <v>197</v>
      </c>
      <c r="B199" s="20" t="s">
        <v>809</v>
      </c>
      <c r="C199" s="17" t="s">
        <v>1761</v>
      </c>
      <c r="D199" s="17" t="s">
        <v>810</v>
      </c>
      <c r="E199" s="17" t="s">
        <v>811</v>
      </c>
      <c r="F199" s="17" t="s">
        <v>732</v>
      </c>
      <c r="G199" s="18" t="s">
        <v>812</v>
      </c>
      <c r="H199" s="19" t="s">
        <v>59</v>
      </c>
      <c r="I199" s="24" t="str">
        <f t="shared" si="6"/>
        <v>全員参加のゲームでつくる特別支援教育の授業</v>
      </c>
      <c r="J199" s="10" t="str">
        <f t="shared" si="7"/>
        <v>https://www.library.pref.tottori.jp/winj/opac/switch-detail.do?bibid=1600003711</v>
      </c>
      <c r="K199" s="7" t="s">
        <v>149</v>
      </c>
      <c r="L199" s="7"/>
      <c r="M199" s="7"/>
      <c r="N199" s="2"/>
    </row>
    <row r="200" spans="1:14" ht="30">
      <c r="A200" s="11">
        <v>198</v>
      </c>
      <c r="B200" s="21" t="s">
        <v>813</v>
      </c>
      <c r="C200" s="12" t="s">
        <v>1762</v>
      </c>
      <c r="D200" s="12"/>
      <c r="E200" s="12" t="s">
        <v>629</v>
      </c>
      <c r="F200" s="12" t="s">
        <v>8</v>
      </c>
      <c r="G200" s="25">
        <v>379</v>
      </c>
      <c r="H200" s="14" t="s">
        <v>29</v>
      </c>
      <c r="I200" s="15" t="str">
        <f t="shared" si="6"/>
        <v>AI時代の子育ての教科書</v>
      </c>
      <c r="J200" s="16" t="str">
        <f t="shared" si="7"/>
        <v>https://www.library.pref.tottori.jp/winj/opac/switch-detail.do?bibid=1600003936</v>
      </c>
      <c r="K200" s="11" t="s">
        <v>111</v>
      </c>
      <c r="L200" s="11"/>
      <c r="M200" s="11"/>
    </row>
    <row r="201" spans="1:14" s="6" customFormat="1" ht="30">
      <c r="A201" s="7">
        <v>199</v>
      </c>
      <c r="B201" s="20" t="s">
        <v>814</v>
      </c>
      <c r="C201" s="17" t="s">
        <v>1763</v>
      </c>
      <c r="D201" s="17" t="s">
        <v>815</v>
      </c>
      <c r="E201" s="17" t="s">
        <v>816</v>
      </c>
      <c r="F201" s="17" t="s">
        <v>52</v>
      </c>
      <c r="G201" s="18" t="s">
        <v>817</v>
      </c>
      <c r="H201" s="19" t="s">
        <v>109</v>
      </c>
      <c r="I201" s="24" t="str">
        <f t="shared" si="6"/>
        <v>講師・インストラクター入門</v>
      </c>
      <c r="J201" s="10" t="str">
        <f t="shared" si="7"/>
        <v>https://www.library.pref.tottori.jp/winj/opac/switch-detail.do?bibid=1600003712</v>
      </c>
      <c r="K201" s="7" t="s">
        <v>111</v>
      </c>
      <c r="L201" s="7"/>
      <c r="M201" s="7"/>
      <c r="N201" s="2"/>
    </row>
    <row r="202" spans="1:14" s="6" customFormat="1" ht="30">
      <c r="A202" s="11">
        <v>200</v>
      </c>
      <c r="B202" s="21" t="s">
        <v>818</v>
      </c>
      <c r="C202" s="12" t="s">
        <v>1764</v>
      </c>
      <c r="D202" s="12"/>
      <c r="E202" s="12" t="s">
        <v>819</v>
      </c>
      <c r="F202" s="12" t="s">
        <v>418</v>
      </c>
      <c r="G202" s="13" t="s">
        <v>81</v>
      </c>
      <c r="H202" s="14" t="s">
        <v>71</v>
      </c>
      <c r="I202" s="15" t="str">
        <f t="shared" si="6"/>
        <v>ドタバタ子育て大作戦　三姉妹のれんらくちょう</v>
      </c>
      <c r="J202" s="16" t="str">
        <f t="shared" si="7"/>
        <v>https://www.library.pref.tottori.jp/winj/opac/switch-detail.do?bibid=1600003715</v>
      </c>
      <c r="K202" s="11" t="s">
        <v>149</v>
      </c>
      <c r="L202" s="11"/>
      <c r="M202" s="11"/>
      <c r="N202" s="2"/>
    </row>
    <row r="203" spans="1:14" s="6" customFormat="1" ht="45">
      <c r="A203" s="7">
        <v>201</v>
      </c>
      <c r="B203" s="20" t="s">
        <v>820</v>
      </c>
      <c r="C203" s="17" t="s">
        <v>1765</v>
      </c>
      <c r="D203" s="17" t="s">
        <v>821</v>
      </c>
      <c r="E203" s="17" t="s">
        <v>822</v>
      </c>
      <c r="F203" s="17" t="s">
        <v>22</v>
      </c>
      <c r="G203" s="18" t="s">
        <v>81</v>
      </c>
      <c r="H203" s="19" t="s">
        <v>142</v>
      </c>
      <c r="I203" s="24" t="str">
        <f t="shared" si="6"/>
        <v>自分の頭で考える子に育つ学ぶ力の伸ばし方</v>
      </c>
      <c r="J203" s="10" t="str">
        <f t="shared" si="7"/>
        <v>https://www.library.pref.tottori.jp/winj/opac/switch-detail.do?bibid=1600003713</v>
      </c>
      <c r="K203" s="7" t="s">
        <v>111</v>
      </c>
      <c r="L203" s="7"/>
      <c r="M203" s="7"/>
      <c r="N203" s="2"/>
    </row>
    <row r="204" spans="1:14" ht="30">
      <c r="A204" s="11">
        <v>202</v>
      </c>
      <c r="B204" s="21" t="s">
        <v>823</v>
      </c>
      <c r="C204" s="12" t="s">
        <v>1766</v>
      </c>
      <c r="D204" s="12"/>
      <c r="E204" s="12" t="s">
        <v>824</v>
      </c>
      <c r="F204" s="12" t="s">
        <v>210</v>
      </c>
      <c r="G204" s="13" t="s">
        <v>81</v>
      </c>
      <c r="H204" s="14" t="s">
        <v>105</v>
      </c>
      <c r="I204" s="15" t="str">
        <f t="shared" si="6"/>
        <v>田舎の公立小中高から東大に入った私の勉強法</v>
      </c>
      <c r="J204" s="16" t="str">
        <f t="shared" si="7"/>
        <v>https://www.library.pref.tottori.jp/winj/opac/switch-detail.do?bibid=1600003714</v>
      </c>
      <c r="K204" s="11" t="s">
        <v>111</v>
      </c>
      <c r="L204" s="11"/>
      <c r="M204" s="11"/>
    </row>
    <row r="205" spans="1:14">
      <c r="A205" s="7">
        <v>203</v>
      </c>
      <c r="B205" s="20" t="s">
        <v>825</v>
      </c>
      <c r="C205" s="17" t="s">
        <v>1767</v>
      </c>
      <c r="D205" s="17"/>
      <c r="E205" s="17" t="s">
        <v>826</v>
      </c>
      <c r="F205" s="17" t="s">
        <v>210</v>
      </c>
      <c r="G205" s="18" t="s">
        <v>827</v>
      </c>
      <c r="H205" s="19" t="s">
        <v>72</v>
      </c>
      <c r="I205" s="24" t="str">
        <f t="shared" si="6"/>
        <v>三田村鳶魚　江戸生活事典</v>
      </c>
      <c r="J205" s="10" t="str">
        <f t="shared" si="7"/>
        <v>https://www.library.pref.tottori.jp/winj/opac/switch-detail.do?bibid=1600003716</v>
      </c>
      <c r="K205" s="7" t="s">
        <v>111</v>
      </c>
      <c r="L205" s="7"/>
      <c r="M205" s="7"/>
      <c r="N205" s="2" t="s">
        <v>159</v>
      </c>
    </row>
    <row r="206" spans="1:14">
      <c r="A206" s="11">
        <v>204</v>
      </c>
      <c r="B206" s="21" t="s">
        <v>828</v>
      </c>
      <c r="C206" s="12" t="s">
        <v>1768</v>
      </c>
      <c r="D206" s="12"/>
      <c r="E206" s="12" t="s">
        <v>829</v>
      </c>
      <c r="F206" s="12" t="s">
        <v>201</v>
      </c>
      <c r="G206" s="13" t="s">
        <v>830</v>
      </c>
      <c r="H206" s="14" t="s">
        <v>134</v>
      </c>
      <c r="I206" s="15" t="str">
        <f t="shared" si="6"/>
        <v>遠野物語</v>
      </c>
      <c r="J206" s="16" t="str">
        <f t="shared" si="7"/>
        <v>https://www.library.pref.tottori.jp/winj/opac/switch-detail.do?bibid=1600003717</v>
      </c>
      <c r="K206" s="11" t="s">
        <v>149</v>
      </c>
      <c r="L206" s="11"/>
      <c r="M206" s="11"/>
    </row>
    <row r="207" spans="1:14" ht="30">
      <c r="A207" s="7">
        <v>205</v>
      </c>
      <c r="B207" s="20" t="s">
        <v>831</v>
      </c>
      <c r="C207" s="17" t="s">
        <v>1769</v>
      </c>
      <c r="D207" s="17" t="s">
        <v>832</v>
      </c>
      <c r="E207" s="17" t="s">
        <v>833</v>
      </c>
      <c r="F207" s="17" t="s">
        <v>92</v>
      </c>
      <c r="G207" s="18" t="s">
        <v>834</v>
      </c>
      <c r="H207" s="19" t="s">
        <v>134</v>
      </c>
      <c r="I207" s="24" t="str">
        <f t="shared" si="6"/>
        <v>生きることでなぜ、たましいの傷が癒されるのか</v>
      </c>
      <c r="J207" s="10" t="str">
        <f t="shared" si="7"/>
        <v>https://www.library.pref.tottori.jp/winj/opac/switch-detail.do?bibid=1600003718</v>
      </c>
      <c r="K207" s="7" t="s">
        <v>111</v>
      </c>
      <c r="L207" s="7"/>
      <c r="M207" s="7"/>
    </row>
    <row r="208" spans="1:14">
      <c r="A208" s="11">
        <v>206</v>
      </c>
      <c r="B208" s="21" t="s">
        <v>835</v>
      </c>
      <c r="C208" s="12" t="s">
        <v>1770</v>
      </c>
      <c r="D208" s="12" t="s">
        <v>836</v>
      </c>
      <c r="E208" s="12" t="s">
        <v>837</v>
      </c>
      <c r="F208" s="12" t="s">
        <v>210</v>
      </c>
      <c r="G208" s="13" t="s">
        <v>838</v>
      </c>
      <c r="H208" s="14" t="s">
        <v>72</v>
      </c>
      <c r="I208" s="15" t="str">
        <f t="shared" si="6"/>
        <v>現代“間食”考</v>
      </c>
      <c r="J208" s="16" t="str">
        <f t="shared" si="7"/>
        <v>https://www.library.pref.tottori.jp/winj/opac/switch-detail.do?bibid=1600003719</v>
      </c>
      <c r="K208" s="11" t="s">
        <v>111</v>
      </c>
      <c r="L208" s="11"/>
      <c r="M208" s="11"/>
      <c r="N208" s="2" t="s">
        <v>160</v>
      </c>
    </row>
    <row r="209" spans="1:15" ht="30">
      <c r="A209" s="7">
        <v>207</v>
      </c>
      <c r="B209" s="20">
        <v>1600003933</v>
      </c>
      <c r="C209" s="17" t="s">
        <v>1771</v>
      </c>
      <c r="D209" s="17" t="s">
        <v>839</v>
      </c>
      <c r="E209" s="17" t="s">
        <v>837</v>
      </c>
      <c r="F209" s="17" t="s">
        <v>840</v>
      </c>
      <c r="G209" s="18"/>
      <c r="H209" s="19" t="s">
        <v>60</v>
      </c>
      <c r="I209" s="24" t="str">
        <f t="shared" si="6"/>
        <v>世界の食生活</v>
      </c>
      <c r="J209" s="10" t="str">
        <f t="shared" si="7"/>
        <v>https://www.library.pref.tottori.jp/winj/opac/switch-detail.do?bibid=1600003933</v>
      </c>
      <c r="K209" s="7" t="s">
        <v>149</v>
      </c>
      <c r="L209" s="7"/>
      <c r="M209" s="7"/>
    </row>
    <row r="210" spans="1:15" ht="30">
      <c r="A210" s="11">
        <v>208</v>
      </c>
      <c r="B210" s="21" t="s">
        <v>841</v>
      </c>
      <c r="C210" s="12" t="s">
        <v>1772</v>
      </c>
      <c r="D210" s="12"/>
      <c r="E210" s="12" t="s">
        <v>842</v>
      </c>
      <c r="F210" s="12" t="s">
        <v>94</v>
      </c>
      <c r="G210" s="13" t="s">
        <v>843</v>
      </c>
      <c r="H210" s="14" t="s">
        <v>109</v>
      </c>
      <c r="I210" s="15" t="str">
        <f t="shared" si="6"/>
        <v>食文化からブラジルを知るための55章</v>
      </c>
      <c r="J210" s="16" t="str">
        <f t="shared" si="7"/>
        <v>https://www.library.pref.tottori.jp/winj/opac/switch-detail.do?bibid=1600003720</v>
      </c>
      <c r="K210" s="11" t="s">
        <v>149</v>
      </c>
      <c r="L210" s="11"/>
      <c r="M210" s="11"/>
    </row>
    <row r="211" spans="1:15">
      <c r="A211" s="7">
        <v>209</v>
      </c>
      <c r="B211" s="20" t="s">
        <v>844</v>
      </c>
      <c r="C211" s="17" t="s">
        <v>1773</v>
      </c>
      <c r="D211" s="17"/>
      <c r="E211" s="17" t="s">
        <v>845</v>
      </c>
      <c r="F211" s="17" t="s">
        <v>267</v>
      </c>
      <c r="G211" s="18" t="s">
        <v>846</v>
      </c>
      <c r="H211" s="19" t="s">
        <v>117</v>
      </c>
      <c r="I211" s="24" t="str">
        <f t="shared" si="6"/>
        <v>現代中国のトイレ革命</v>
      </c>
      <c r="J211" s="10" t="str">
        <f t="shared" si="7"/>
        <v>https://www.library.pref.tottori.jp/winj/opac/switch-detail.do?bibid=1600003721</v>
      </c>
      <c r="K211" s="7" t="s">
        <v>111</v>
      </c>
      <c r="L211" s="7"/>
      <c r="M211" s="7"/>
    </row>
    <row r="212" spans="1:15">
      <c r="A212" s="11">
        <v>210</v>
      </c>
      <c r="B212" s="21" t="s">
        <v>847</v>
      </c>
      <c r="C212" s="12" t="s">
        <v>1774</v>
      </c>
      <c r="D212" s="12" t="s">
        <v>848</v>
      </c>
      <c r="E212" s="12" t="s">
        <v>849</v>
      </c>
      <c r="F212" s="12" t="s">
        <v>210</v>
      </c>
      <c r="G212" s="13" t="s">
        <v>850</v>
      </c>
      <c r="H212" s="14" t="s">
        <v>105</v>
      </c>
      <c r="I212" s="15" t="str">
        <f t="shared" si="6"/>
        <v>古代中国の裏社会</v>
      </c>
      <c r="J212" s="16" t="str">
        <f t="shared" si="7"/>
        <v>https://www.library.pref.tottori.jp/winj/opac/switch-detail.do?bibid=1600003722</v>
      </c>
      <c r="K212" s="11" t="s">
        <v>111</v>
      </c>
      <c r="L212" s="11"/>
      <c r="M212" s="11"/>
      <c r="N212" s="5"/>
    </row>
    <row r="213" spans="1:15" ht="30">
      <c r="A213" s="7">
        <v>211</v>
      </c>
      <c r="B213" s="20" t="s">
        <v>851</v>
      </c>
      <c r="C213" s="17" t="s">
        <v>1775</v>
      </c>
      <c r="D213" s="17" t="s">
        <v>852</v>
      </c>
      <c r="E213" s="17" t="s">
        <v>853</v>
      </c>
      <c r="F213" s="17" t="s">
        <v>267</v>
      </c>
      <c r="G213" s="18" t="s">
        <v>854</v>
      </c>
      <c r="H213" s="19" t="s">
        <v>184</v>
      </c>
      <c r="I213" s="24" t="str">
        <f t="shared" si="6"/>
        <v>路上のゲームから「近代」を考える</v>
      </c>
      <c r="J213" s="10" t="str">
        <f t="shared" si="7"/>
        <v>https://www.library.pref.tottori.jp/winj/opac/switch-detail.do?bibid=1600003723</v>
      </c>
      <c r="K213" s="7" t="s">
        <v>111</v>
      </c>
      <c r="L213" s="7"/>
      <c r="M213" s="7"/>
      <c r="N213" s="5" t="s">
        <v>161</v>
      </c>
    </row>
    <row r="214" spans="1:15" ht="30">
      <c r="A214" s="11">
        <v>212</v>
      </c>
      <c r="B214" s="21" t="s">
        <v>855</v>
      </c>
      <c r="C214" s="12" t="s">
        <v>1776</v>
      </c>
      <c r="D214" s="12"/>
      <c r="E214" s="12" t="s">
        <v>856</v>
      </c>
      <c r="F214" s="12" t="s">
        <v>406</v>
      </c>
      <c r="G214" s="13" t="s">
        <v>857</v>
      </c>
      <c r="H214" s="14" t="s">
        <v>33</v>
      </c>
      <c r="I214" s="15" t="str">
        <f t="shared" si="6"/>
        <v>いざというときに困らない すぐに役立つ大人のマナーブック</v>
      </c>
      <c r="J214" s="16" t="str">
        <f t="shared" si="7"/>
        <v>https://www.library.pref.tottori.jp/winj/opac/switch-detail.do?bibid=1600003724</v>
      </c>
      <c r="K214" s="11" t="s">
        <v>149</v>
      </c>
      <c r="L214" s="11"/>
      <c r="M214" s="11"/>
      <c r="N214" s="5"/>
    </row>
    <row r="215" spans="1:15">
      <c r="A215" s="7">
        <v>213</v>
      </c>
      <c r="B215" s="20" t="s">
        <v>858</v>
      </c>
      <c r="C215" s="17" t="s">
        <v>1777</v>
      </c>
      <c r="D215" s="17" t="s">
        <v>859</v>
      </c>
      <c r="E215" s="17" t="s">
        <v>860</v>
      </c>
      <c r="F215" s="17" t="s">
        <v>91</v>
      </c>
      <c r="G215" s="18">
        <v>386</v>
      </c>
      <c r="H215" s="19" t="s">
        <v>105</v>
      </c>
      <c r="I215" s="24" t="str">
        <f t="shared" si="6"/>
        <v>一式飾り</v>
      </c>
      <c r="J215" s="10" t="str">
        <f t="shared" si="7"/>
        <v>https://www.library.pref.tottori.jp/winj/opac/switch-detail.do?bibid=1600003956</v>
      </c>
      <c r="K215" s="7" t="s">
        <v>111</v>
      </c>
      <c r="L215" s="7"/>
      <c r="M215" s="7" t="s">
        <v>111</v>
      </c>
    </row>
    <row r="216" spans="1:15" ht="30">
      <c r="A216" s="11">
        <v>214</v>
      </c>
      <c r="B216" s="21" t="s">
        <v>861</v>
      </c>
      <c r="C216" s="12" t="s">
        <v>1778</v>
      </c>
      <c r="D216" s="12"/>
      <c r="E216" s="12" t="s">
        <v>862</v>
      </c>
      <c r="F216" s="12" t="s">
        <v>25</v>
      </c>
      <c r="G216" s="13" t="s">
        <v>863</v>
      </c>
      <c r="H216" s="14" t="s">
        <v>134</v>
      </c>
      <c r="I216" s="15" t="str">
        <f t="shared" si="6"/>
        <v>日本のすごい祭り</v>
      </c>
      <c r="J216" s="16" t="str">
        <f t="shared" si="7"/>
        <v>https://www.library.pref.tottori.jp/winj/opac/switch-detail.do?bibid=1600003725</v>
      </c>
      <c r="K216" s="11" t="s">
        <v>149</v>
      </c>
      <c r="L216" s="11"/>
      <c r="M216" s="11" t="s">
        <v>111</v>
      </c>
      <c r="N216" s="5"/>
      <c r="O216" t="s">
        <v>2005</v>
      </c>
    </row>
    <row r="217" spans="1:15" ht="30">
      <c r="A217" s="7">
        <v>215</v>
      </c>
      <c r="B217" s="20" t="s">
        <v>864</v>
      </c>
      <c r="C217" s="17" t="s">
        <v>1779</v>
      </c>
      <c r="D217" s="17" t="s">
        <v>865</v>
      </c>
      <c r="E217" s="17" t="s">
        <v>866</v>
      </c>
      <c r="F217" s="17" t="s">
        <v>135</v>
      </c>
      <c r="G217" s="18" t="s">
        <v>867</v>
      </c>
      <c r="H217" s="19" t="s">
        <v>184</v>
      </c>
      <c r="I217" s="24" t="str">
        <f t="shared" si="6"/>
        <v>モンスター解体図鑑</v>
      </c>
      <c r="J217" s="10" t="str">
        <f t="shared" si="7"/>
        <v>https://www.library.pref.tottori.jp/winj/opac/switch-detail.do?bibid=1600003726</v>
      </c>
      <c r="K217" s="7" t="s">
        <v>149</v>
      </c>
      <c r="L217" s="7"/>
      <c r="M217" s="7"/>
      <c r="N217" s="5"/>
    </row>
    <row r="218" spans="1:15">
      <c r="A218" s="11">
        <v>216</v>
      </c>
      <c r="B218" s="21" t="s">
        <v>868</v>
      </c>
      <c r="C218" s="12" t="s">
        <v>1780</v>
      </c>
      <c r="D218" s="12"/>
      <c r="E218" s="12" t="s">
        <v>869</v>
      </c>
      <c r="F218" s="12" t="s">
        <v>210</v>
      </c>
      <c r="G218" s="13" t="s">
        <v>870</v>
      </c>
      <c r="H218" s="14" t="s">
        <v>71</v>
      </c>
      <c r="I218" s="15" t="str">
        <f t="shared" si="6"/>
        <v>入門講義　現代人類学の冒険</v>
      </c>
      <c r="J218" s="16" t="str">
        <f t="shared" si="7"/>
        <v>https://www.library.pref.tottori.jp/winj/opac/switch-detail.do?bibid=1600003727</v>
      </c>
      <c r="K218" s="11" t="s">
        <v>111</v>
      </c>
      <c r="L218" s="11"/>
      <c r="M218" s="11"/>
    </row>
    <row r="219" spans="1:15" ht="30">
      <c r="A219" s="7">
        <v>217</v>
      </c>
      <c r="B219" s="20" t="s">
        <v>871</v>
      </c>
      <c r="C219" s="17" t="s">
        <v>1781</v>
      </c>
      <c r="D219" s="17"/>
      <c r="E219" s="17" t="s">
        <v>872</v>
      </c>
      <c r="F219" s="17" t="s">
        <v>25</v>
      </c>
      <c r="G219" s="18" t="s">
        <v>873</v>
      </c>
      <c r="H219" s="19" t="s">
        <v>142</v>
      </c>
      <c r="I219" s="24" t="str">
        <f t="shared" si="6"/>
        <v>太平洋戦争 日本軍兵器 vs. 連合軍兵器 ライバル対決</v>
      </c>
      <c r="J219" s="10" t="str">
        <f t="shared" si="7"/>
        <v>https://www.library.pref.tottori.jp/winj/opac/switch-detail.do?bibid=1600003728</v>
      </c>
      <c r="K219" s="7" t="s">
        <v>149</v>
      </c>
      <c r="L219" s="7"/>
      <c r="M219" s="7"/>
    </row>
    <row r="220" spans="1:15" ht="30">
      <c r="A220" s="11">
        <v>218</v>
      </c>
      <c r="B220" s="21" t="s">
        <v>874</v>
      </c>
      <c r="C220" s="12" t="s">
        <v>1782</v>
      </c>
      <c r="D220" s="12" t="s">
        <v>875</v>
      </c>
      <c r="E220" s="12" t="s">
        <v>876</v>
      </c>
      <c r="F220" s="12" t="s">
        <v>210</v>
      </c>
      <c r="G220" s="13" t="s">
        <v>877</v>
      </c>
      <c r="H220" s="14" t="s">
        <v>74</v>
      </c>
      <c r="I220" s="15" t="str">
        <f t="shared" si="6"/>
        <v>戦争の思想史</v>
      </c>
      <c r="J220" s="16" t="str">
        <f t="shared" si="7"/>
        <v>https://www.library.pref.tottori.jp/winj/opac/switch-detail.do?bibid=1600003729</v>
      </c>
      <c r="K220" s="11" t="s">
        <v>111</v>
      </c>
      <c r="L220" s="11"/>
      <c r="M220" s="11"/>
    </row>
    <row r="221" spans="1:15" ht="30">
      <c r="A221" s="7">
        <v>219</v>
      </c>
      <c r="B221" s="20" t="s">
        <v>878</v>
      </c>
      <c r="C221" s="17" t="s">
        <v>1783</v>
      </c>
      <c r="D221" s="17"/>
      <c r="E221" s="17" t="s">
        <v>879</v>
      </c>
      <c r="F221" s="17" t="s">
        <v>210</v>
      </c>
      <c r="G221" s="18" t="s">
        <v>880</v>
      </c>
      <c r="H221" s="19" t="s">
        <v>74</v>
      </c>
      <c r="I221" s="24" t="str">
        <f t="shared" si="6"/>
        <v>10人の思想家から学ぶ 軍事戦略入門</v>
      </c>
      <c r="J221" s="10" t="str">
        <f t="shared" si="7"/>
        <v>https://www.library.pref.tottori.jp/winj/opac/switch-detail.do?bibid=1600003730</v>
      </c>
      <c r="K221" s="7" t="s">
        <v>111</v>
      </c>
      <c r="L221" s="7"/>
      <c r="M221" s="7"/>
    </row>
    <row r="222" spans="1:15">
      <c r="A222" s="11">
        <v>220</v>
      </c>
      <c r="B222" s="21" t="s">
        <v>881</v>
      </c>
      <c r="C222" s="12" t="s">
        <v>1784</v>
      </c>
      <c r="D222" s="12" t="s">
        <v>882</v>
      </c>
      <c r="E222" s="12" t="s">
        <v>883</v>
      </c>
      <c r="F222" s="12" t="s">
        <v>55</v>
      </c>
      <c r="G222" s="13" t="s">
        <v>884</v>
      </c>
      <c r="H222" s="14" t="s">
        <v>109</v>
      </c>
      <c r="I222" s="15" t="str">
        <f t="shared" si="6"/>
        <v>祖父の見た陸軍中野学校</v>
      </c>
      <c r="J222" s="16" t="str">
        <f t="shared" si="7"/>
        <v>https://www.library.pref.tottori.jp/winj/opac/switch-detail.do?bibid=1600003731</v>
      </c>
      <c r="K222" s="11" t="s">
        <v>149</v>
      </c>
      <c r="L222" s="11"/>
      <c r="M222" s="11"/>
    </row>
    <row r="223" spans="1:15" ht="30">
      <c r="A223" s="7">
        <v>221</v>
      </c>
      <c r="B223" s="20" t="s">
        <v>885</v>
      </c>
      <c r="C223" s="17" t="s">
        <v>1785</v>
      </c>
      <c r="D223" s="17"/>
      <c r="E223" s="17" t="s">
        <v>886</v>
      </c>
      <c r="F223" s="17" t="s">
        <v>2</v>
      </c>
      <c r="G223" s="18" t="s">
        <v>887</v>
      </c>
      <c r="H223" s="19" t="s">
        <v>184</v>
      </c>
      <c r="I223" s="24" t="str">
        <f t="shared" si="6"/>
        <v>南極と北極を理解する 極域科学入門</v>
      </c>
      <c r="J223" s="10" t="str">
        <f t="shared" si="7"/>
        <v>https://www.library.pref.tottori.jp/winj/opac/switch-detail.do?bibid=1600003732</v>
      </c>
      <c r="K223" s="7" t="s">
        <v>149</v>
      </c>
      <c r="L223" s="7"/>
      <c r="M223" s="7"/>
    </row>
    <row r="224" spans="1:15" ht="30">
      <c r="A224" s="11">
        <v>222</v>
      </c>
      <c r="B224" s="21" t="s">
        <v>888</v>
      </c>
      <c r="C224" s="12" t="s">
        <v>1786</v>
      </c>
      <c r="D224" s="12" t="s">
        <v>889</v>
      </c>
      <c r="E224" s="12" t="s">
        <v>890</v>
      </c>
      <c r="F224" s="12" t="s">
        <v>21</v>
      </c>
      <c r="G224" s="13" t="s">
        <v>891</v>
      </c>
      <c r="H224" s="14" t="s">
        <v>142</v>
      </c>
      <c r="I224" s="15" t="str">
        <f t="shared" si="6"/>
        <v>子供の科学完全読本　高度経済成長期編</v>
      </c>
      <c r="J224" s="16" t="str">
        <f t="shared" si="7"/>
        <v>https://www.library.pref.tottori.jp/winj/opac/switch-detail.do?bibid=1600003733</v>
      </c>
      <c r="K224" s="11" t="s">
        <v>149</v>
      </c>
      <c r="L224" s="11"/>
      <c r="M224" s="11"/>
    </row>
    <row r="225" spans="1:14">
      <c r="A225" s="7">
        <v>223</v>
      </c>
      <c r="B225" s="20" t="s">
        <v>892</v>
      </c>
      <c r="C225" s="17" t="s">
        <v>1787</v>
      </c>
      <c r="D225" s="17" t="s">
        <v>893</v>
      </c>
      <c r="E225" s="17" t="s">
        <v>894</v>
      </c>
      <c r="F225" s="17" t="s">
        <v>895</v>
      </c>
      <c r="G225" s="18" t="s">
        <v>896</v>
      </c>
      <c r="H225" s="19" t="s">
        <v>134</v>
      </c>
      <c r="I225" s="24" t="str">
        <f t="shared" si="6"/>
        <v>ベイズ最適化　増補改訂版</v>
      </c>
      <c r="J225" s="10" t="str">
        <f t="shared" si="7"/>
        <v>https://www.library.pref.tottori.jp/winj/opac/switch-detail.do?bibid=1600003734</v>
      </c>
      <c r="K225" s="7" t="s">
        <v>149</v>
      </c>
      <c r="L225" s="7"/>
      <c r="M225" s="7"/>
    </row>
    <row r="226" spans="1:14" ht="45">
      <c r="A226" s="11">
        <v>224</v>
      </c>
      <c r="B226" s="21" t="s">
        <v>897</v>
      </c>
      <c r="C226" s="12" t="s">
        <v>1788</v>
      </c>
      <c r="D226" s="12"/>
      <c r="E226" s="12" t="s">
        <v>898</v>
      </c>
      <c r="F226" s="12" t="s">
        <v>146</v>
      </c>
      <c r="G226" s="13" t="s">
        <v>899</v>
      </c>
      <c r="H226" s="14" t="s">
        <v>117</v>
      </c>
      <c r="I226" s="15" t="str">
        <f t="shared" si="6"/>
        <v>グリーンテクノロジー</v>
      </c>
      <c r="J226" s="16" t="str">
        <f t="shared" si="7"/>
        <v>https://www.library.pref.tottori.jp/winj/opac/switch-detail.do?bibid=1600003735</v>
      </c>
      <c r="K226" s="11" t="s">
        <v>149</v>
      </c>
      <c r="L226" s="11"/>
      <c r="M226" s="11"/>
    </row>
    <row r="227" spans="1:14" ht="30">
      <c r="A227" s="7">
        <v>225</v>
      </c>
      <c r="B227" s="20" t="s">
        <v>900</v>
      </c>
      <c r="C227" s="17" t="s">
        <v>1789</v>
      </c>
      <c r="D227" s="17" t="s">
        <v>901</v>
      </c>
      <c r="E227" s="17" t="s">
        <v>902</v>
      </c>
      <c r="F227" s="17" t="s">
        <v>20</v>
      </c>
      <c r="G227" s="18" t="s">
        <v>903</v>
      </c>
      <c r="H227" s="19" t="s">
        <v>184</v>
      </c>
      <c r="I227" s="24" t="str">
        <f t="shared" si="6"/>
        <v>海を渡った天才博物画家 伊藤熊太郎</v>
      </c>
      <c r="J227" s="10" t="str">
        <f t="shared" si="7"/>
        <v>https://www.library.pref.tottori.jp/winj/opac/switch-detail.do?bibid=1600003736</v>
      </c>
      <c r="K227" s="7" t="s">
        <v>111</v>
      </c>
      <c r="L227" s="7"/>
      <c r="M227" s="7"/>
    </row>
    <row r="228" spans="1:14">
      <c r="A228" s="11">
        <v>226</v>
      </c>
      <c r="B228" s="21" t="s">
        <v>904</v>
      </c>
      <c r="C228" s="12" t="s">
        <v>1790</v>
      </c>
      <c r="D228" s="12" t="s">
        <v>905</v>
      </c>
      <c r="E228" s="12" t="s">
        <v>906</v>
      </c>
      <c r="F228" s="12" t="s">
        <v>474</v>
      </c>
      <c r="G228" s="13" t="s">
        <v>907</v>
      </c>
      <c r="H228" s="14" t="s">
        <v>142</v>
      </c>
      <c r="I228" s="15" t="str">
        <f t="shared" si="6"/>
        <v>鏡の国の生き物をつくる　</v>
      </c>
      <c r="J228" s="16" t="str">
        <f t="shared" si="7"/>
        <v>https://www.library.pref.tottori.jp/winj/opac/switch-detail.do?bibid=1600003737</v>
      </c>
      <c r="K228" s="11" t="s">
        <v>111</v>
      </c>
      <c r="L228" s="11"/>
      <c r="M228" s="11"/>
    </row>
    <row r="229" spans="1:14" ht="30">
      <c r="A229" s="7">
        <v>227</v>
      </c>
      <c r="B229" s="20" t="s">
        <v>908</v>
      </c>
      <c r="C229" s="17" t="s">
        <v>1791</v>
      </c>
      <c r="D229" s="17" t="s">
        <v>909</v>
      </c>
      <c r="E229" s="17" t="s">
        <v>910</v>
      </c>
      <c r="F229" s="17" t="s">
        <v>122</v>
      </c>
      <c r="G229" s="18" t="s">
        <v>911</v>
      </c>
      <c r="H229" s="19" t="s">
        <v>117</v>
      </c>
      <c r="I229" s="24" t="str">
        <f t="shared" si="6"/>
        <v>真・二重らせん物語</v>
      </c>
      <c r="J229" s="10" t="str">
        <f t="shared" si="7"/>
        <v>https://www.library.pref.tottori.jp/winj/opac/switch-detail.do?bibid=1600003738</v>
      </c>
      <c r="K229" s="7" t="s">
        <v>111</v>
      </c>
      <c r="L229" s="7"/>
      <c r="M229" s="7"/>
    </row>
    <row r="230" spans="1:14" ht="30">
      <c r="A230" s="11">
        <v>228</v>
      </c>
      <c r="B230" s="21" t="s">
        <v>912</v>
      </c>
      <c r="C230" s="12" t="s">
        <v>1792</v>
      </c>
      <c r="D230" s="12" t="s">
        <v>913</v>
      </c>
      <c r="E230" s="12" t="s">
        <v>914</v>
      </c>
      <c r="F230" s="12" t="s">
        <v>171</v>
      </c>
      <c r="G230" s="13" t="s">
        <v>915</v>
      </c>
      <c r="H230" s="14" t="s">
        <v>67</v>
      </c>
      <c r="I230" s="15" t="str">
        <f t="shared" si="6"/>
        <v>すべて遺伝子のせいだった！？</v>
      </c>
      <c r="J230" s="16" t="str">
        <f t="shared" si="7"/>
        <v>https://www.library.pref.tottori.jp/winj/opac/switch-detail.do?bibid=1600003739</v>
      </c>
      <c r="K230" s="11" t="s">
        <v>111</v>
      </c>
      <c r="L230" s="11"/>
      <c r="M230" s="11"/>
    </row>
    <row r="231" spans="1:14" ht="30">
      <c r="A231" s="7">
        <v>229</v>
      </c>
      <c r="B231" s="20" t="s">
        <v>916</v>
      </c>
      <c r="C231" s="17" t="s">
        <v>1793</v>
      </c>
      <c r="D231" s="17" t="s">
        <v>917</v>
      </c>
      <c r="E231" s="17" t="s">
        <v>918</v>
      </c>
      <c r="F231" s="17" t="s">
        <v>11</v>
      </c>
      <c r="G231" s="18" t="s">
        <v>919</v>
      </c>
      <c r="H231" s="19" t="s">
        <v>142</v>
      </c>
      <c r="I231" s="24" t="str">
        <f t="shared" si="6"/>
        <v>だから植物は面白い</v>
      </c>
      <c r="J231" s="10" t="str">
        <f t="shared" si="7"/>
        <v>https://www.library.pref.tottori.jp/winj/opac/switch-detail.do?bibid=1600003740</v>
      </c>
      <c r="K231" s="7" t="s">
        <v>111</v>
      </c>
      <c r="L231" s="7"/>
      <c r="M231" s="7"/>
    </row>
    <row r="232" spans="1:14">
      <c r="A232" s="11">
        <v>230</v>
      </c>
      <c r="B232" s="21" t="s">
        <v>920</v>
      </c>
      <c r="C232" s="12" t="s">
        <v>1794</v>
      </c>
      <c r="D232" s="12" t="s">
        <v>921</v>
      </c>
      <c r="E232" s="12" t="s">
        <v>922</v>
      </c>
      <c r="F232" s="12" t="s">
        <v>20</v>
      </c>
      <c r="G232" s="13" t="s">
        <v>100</v>
      </c>
      <c r="H232" s="14" t="s">
        <v>184</v>
      </c>
      <c r="I232" s="15" t="str">
        <f t="shared" si="6"/>
        <v>かぐわしき植物たちの秘密</v>
      </c>
      <c r="J232" s="16" t="str">
        <f t="shared" si="7"/>
        <v>https://www.library.pref.tottori.jp/winj/opac/switch-detail.do?bibid=1600003741</v>
      </c>
      <c r="K232" s="11" t="s">
        <v>111</v>
      </c>
      <c r="L232" s="11"/>
      <c r="M232" s="11"/>
    </row>
    <row r="233" spans="1:14">
      <c r="A233" s="7">
        <v>231</v>
      </c>
      <c r="B233" s="20" t="s">
        <v>923</v>
      </c>
      <c r="C233" s="17" t="s">
        <v>1795</v>
      </c>
      <c r="D233" s="17" t="s">
        <v>924</v>
      </c>
      <c r="E233" s="17" t="s">
        <v>925</v>
      </c>
      <c r="F233" s="17" t="s">
        <v>406</v>
      </c>
      <c r="G233" s="18" t="s">
        <v>926</v>
      </c>
      <c r="H233" s="19" t="s">
        <v>60</v>
      </c>
      <c r="I233" s="24" t="str">
        <f t="shared" si="6"/>
        <v>身近なキノコ図鑑</v>
      </c>
      <c r="J233" s="10" t="str">
        <f t="shared" si="7"/>
        <v>https://www.library.pref.tottori.jp/winj/opac/switch-detail.do?bibid=1600003742</v>
      </c>
      <c r="K233" s="7" t="s">
        <v>149</v>
      </c>
      <c r="L233" s="7"/>
      <c r="M233" s="7"/>
    </row>
    <row r="234" spans="1:14">
      <c r="A234" s="11">
        <v>232</v>
      </c>
      <c r="B234" s="21" t="s">
        <v>927</v>
      </c>
      <c r="C234" s="12" t="s">
        <v>1796</v>
      </c>
      <c r="D234" s="12" t="s">
        <v>928</v>
      </c>
      <c r="E234" s="12" t="s">
        <v>929</v>
      </c>
      <c r="F234" s="12" t="s">
        <v>406</v>
      </c>
      <c r="G234" s="13" t="s">
        <v>930</v>
      </c>
      <c r="H234" s="14" t="s">
        <v>35</v>
      </c>
      <c r="I234" s="15" t="str">
        <f t="shared" si="6"/>
        <v>新 コケ図鑑</v>
      </c>
      <c r="J234" s="16" t="str">
        <f t="shared" si="7"/>
        <v>https://www.library.pref.tottori.jp/winj/opac/switch-detail.do?bibid=1600003743</v>
      </c>
      <c r="K234" s="11" t="s">
        <v>149</v>
      </c>
      <c r="L234" s="11"/>
      <c r="M234" s="11"/>
    </row>
    <row r="235" spans="1:14" ht="30">
      <c r="A235" s="7">
        <v>233</v>
      </c>
      <c r="B235" s="20" t="s">
        <v>931</v>
      </c>
      <c r="C235" s="17" t="s">
        <v>1797</v>
      </c>
      <c r="D235" s="17"/>
      <c r="E235" s="17" t="s">
        <v>932</v>
      </c>
      <c r="F235" s="17" t="s">
        <v>933</v>
      </c>
      <c r="G235" s="18" t="s">
        <v>934</v>
      </c>
      <c r="H235" s="19" t="s">
        <v>142</v>
      </c>
      <c r="I235" s="24" t="str">
        <f t="shared" si="6"/>
        <v>先生！なぜその生きものに惚れたんですか？</v>
      </c>
      <c r="J235" s="10" t="str">
        <f t="shared" si="7"/>
        <v>https://www.library.pref.tottori.jp/winj/opac/switch-detail.do?bibid=1600003744</v>
      </c>
      <c r="K235" s="7" t="s">
        <v>149</v>
      </c>
      <c r="L235" s="7"/>
      <c r="M235" s="7"/>
    </row>
    <row r="236" spans="1:14" ht="30">
      <c r="A236" s="11">
        <v>234</v>
      </c>
      <c r="B236" s="21" t="s">
        <v>935</v>
      </c>
      <c r="C236" s="12" t="s">
        <v>1798</v>
      </c>
      <c r="D236" s="12"/>
      <c r="E236" s="12" t="s">
        <v>936</v>
      </c>
      <c r="F236" s="12" t="s">
        <v>15</v>
      </c>
      <c r="G236" s="13" t="s">
        <v>937</v>
      </c>
      <c r="H236" s="14" t="s">
        <v>207</v>
      </c>
      <c r="I236" s="15" t="str">
        <f t="shared" si="6"/>
        <v>野生動物の保全と管理の事典</v>
      </c>
      <c r="J236" s="16" t="str">
        <f t="shared" si="7"/>
        <v>https://www.library.pref.tottori.jp/winj/opac/switch-detail.do?bibid=1600003745</v>
      </c>
      <c r="K236" s="11" t="s">
        <v>149</v>
      </c>
      <c r="L236" s="11"/>
      <c r="M236" s="11"/>
    </row>
    <row r="237" spans="1:14" ht="30">
      <c r="A237" s="7">
        <v>235</v>
      </c>
      <c r="B237" s="20" t="s">
        <v>938</v>
      </c>
      <c r="C237" s="17" t="s">
        <v>1799</v>
      </c>
      <c r="D237" s="17" t="s">
        <v>939</v>
      </c>
      <c r="E237" s="17" t="s">
        <v>940</v>
      </c>
      <c r="F237" s="17" t="s">
        <v>20</v>
      </c>
      <c r="G237" s="18" t="s">
        <v>941</v>
      </c>
      <c r="H237" s="19" t="s">
        <v>184</v>
      </c>
      <c r="I237" s="24" t="str">
        <f t="shared" si="6"/>
        <v>動物たちのインターネット</v>
      </c>
      <c r="J237" s="10" t="str">
        <f t="shared" si="7"/>
        <v>https://www.library.pref.tottori.jp/winj/opac/switch-detail.do?bibid=1600003746</v>
      </c>
      <c r="K237" s="7" t="s">
        <v>111</v>
      </c>
      <c r="L237" s="7"/>
      <c r="M237" s="7"/>
    </row>
    <row r="238" spans="1:14" ht="45">
      <c r="A238" s="11">
        <v>236</v>
      </c>
      <c r="B238" s="21" t="s">
        <v>942</v>
      </c>
      <c r="C238" s="12" t="s">
        <v>1800</v>
      </c>
      <c r="D238" s="12"/>
      <c r="E238" s="12" t="s">
        <v>943</v>
      </c>
      <c r="F238" s="12" t="s">
        <v>91</v>
      </c>
      <c r="G238" s="13" t="s">
        <v>136</v>
      </c>
      <c r="H238" s="14" t="s">
        <v>184</v>
      </c>
      <c r="I238" s="15" t="str">
        <f t="shared" si="6"/>
        <v>米子水鳥公園の生態系と野鳥図鑑　増補改訂版</v>
      </c>
      <c r="J238" s="16" t="str">
        <f t="shared" si="7"/>
        <v>https://www.library.pref.tottori.jp/winj/opac/switch-detail.do?bibid=1600003962</v>
      </c>
      <c r="K238" s="11" t="s">
        <v>149</v>
      </c>
      <c r="L238" s="11"/>
      <c r="M238" s="11" t="s">
        <v>111</v>
      </c>
    </row>
    <row r="239" spans="1:14" ht="30">
      <c r="A239" s="7">
        <v>237</v>
      </c>
      <c r="B239" s="20" t="s">
        <v>944</v>
      </c>
      <c r="C239" s="17" t="s">
        <v>1801</v>
      </c>
      <c r="D239" s="17"/>
      <c r="E239" s="17" t="s">
        <v>945</v>
      </c>
      <c r="F239" s="17" t="s">
        <v>406</v>
      </c>
      <c r="G239" s="18" t="s">
        <v>946</v>
      </c>
      <c r="H239" s="19" t="s">
        <v>947</v>
      </c>
      <c r="I239" s="24" t="str">
        <f t="shared" si="6"/>
        <v>人生で大事なことはみんなゴリラから教わった</v>
      </c>
      <c r="J239" s="10" t="str">
        <f t="shared" si="7"/>
        <v>https://www.library.pref.tottori.jp/winj/opac/switch-detail.do?bibid=1600003747</v>
      </c>
      <c r="K239" s="7" t="s">
        <v>111</v>
      </c>
      <c r="L239" s="7"/>
      <c r="M239" s="7"/>
      <c r="N239" s="5"/>
    </row>
    <row r="240" spans="1:14" ht="30">
      <c r="A240" s="11">
        <v>238</v>
      </c>
      <c r="B240" s="21" t="s">
        <v>948</v>
      </c>
      <c r="C240" s="12" t="s">
        <v>1802</v>
      </c>
      <c r="D240" s="12" t="s">
        <v>949</v>
      </c>
      <c r="E240" s="12" t="s">
        <v>950</v>
      </c>
      <c r="F240" s="12" t="s">
        <v>951</v>
      </c>
      <c r="G240" s="13" t="s">
        <v>952</v>
      </c>
      <c r="H240" s="14" t="s">
        <v>117</v>
      </c>
      <c r="I240" s="15" t="str">
        <f t="shared" si="6"/>
        <v>いまさら誰にも聞けない　医学統計の基礎のキソ　改訂版</v>
      </c>
      <c r="J240" s="16" t="str">
        <f t="shared" si="7"/>
        <v>https://www.library.pref.tottori.jp/winj/opac/switch-detail.do?bibid=1600003750</v>
      </c>
      <c r="K240" s="11" t="s">
        <v>149</v>
      </c>
      <c r="L240" s="11"/>
      <c r="M240" s="11"/>
      <c r="N240" s="5"/>
    </row>
    <row r="241" spans="1:14" ht="30">
      <c r="A241" s="7">
        <v>239</v>
      </c>
      <c r="B241" s="20" t="s">
        <v>953</v>
      </c>
      <c r="C241" s="17" t="s">
        <v>1802</v>
      </c>
      <c r="D241" s="17" t="s">
        <v>954</v>
      </c>
      <c r="E241" s="17" t="s">
        <v>950</v>
      </c>
      <c r="F241" s="17" t="s">
        <v>951</v>
      </c>
      <c r="G241" s="18" t="s">
        <v>952</v>
      </c>
      <c r="H241" s="19" t="s">
        <v>142</v>
      </c>
      <c r="I241" s="24" t="str">
        <f t="shared" si="6"/>
        <v>いまさら誰にも聞けない　医学統計の基礎のキソ　改訂版</v>
      </c>
      <c r="J241" s="10" t="str">
        <f t="shared" si="7"/>
        <v>https://www.library.pref.tottori.jp/winj/opac/switch-detail.do?bibid=1600003749</v>
      </c>
      <c r="K241" s="7" t="s">
        <v>149</v>
      </c>
      <c r="L241" s="7"/>
      <c r="M241" s="7"/>
    </row>
    <row r="242" spans="1:14" ht="30">
      <c r="A242" s="11">
        <v>240</v>
      </c>
      <c r="B242" s="21" t="s">
        <v>955</v>
      </c>
      <c r="C242" s="12" t="s">
        <v>1802</v>
      </c>
      <c r="D242" s="12" t="s">
        <v>956</v>
      </c>
      <c r="E242" s="12" t="s">
        <v>950</v>
      </c>
      <c r="F242" s="12" t="s">
        <v>951</v>
      </c>
      <c r="G242" s="13" t="s">
        <v>952</v>
      </c>
      <c r="H242" s="14" t="s">
        <v>207</v>
      </c>
      <c r="I242" s="15" t="str">
        <f t="shared" si="6"/>
        <v>いまさら誰にも聞けない　医学統計の基礎のキソ　改訂版</v>
      </c>
      <c r="J242" s="16" t="str">
        <f t="shared" si="7"/>
        <v>https://www.library.pref.tottori.jp/winj/opac/switch-detail.do?bibid=1600003748</v>
      </c>
      <c r="K242" s="11" t="s">
        <v>149</v>
      </c>
      <c r="L242" s="11"/>
      <c r="M242" s="11"/>
    </row>
    <row r="243" spans="1:14" ht="30">
      <c r="A243" s="7">
        <v>241</v>
      </c>
      <c r="B243" s="20" t="s">
        <v>957</v>
      </c>
      <c r="C243" s="17" t="s">
        <v>1803</v>
      </c>
      <c r="D243" s="17"/>
      <c r="E243" s="17" t="s">
        <v>958</v>
      </c>
      <c r="F243" s="17" t="s">
        <v>15</v>
      </c>
      <c r="G243" s="18" t="s">
        <v>959</v>
      </c>
      <c r="H243" s="19" t="s">
        <v>184</v>
      </c>
      <c r="I243" s="24" t="str">
        <f t="shared" si="6"/>
        <v>臨床家のための シングルケースデザイン 実践ガイド</v>
      </c>
      <c r="J243" s="10" t="str">
        <f t="shared" si="7"/>
        <v>https://www.library.pref.tottori.jp/winj/opac/switch-detail.do?bibid=1600003751</v>
      </c>
      <c r="K243" s="7" t="s">
        <v>149</v>
      </c>
      <c r="L243" s="7"/>
      <c r="M243" s="7"/>
    </row>
    <row r="244" spans="1:14" ht="30">
      <c r="A244" s="11">
        <v>242</v>
      </c>
      <c r="B244" s="21" t="s">
        <v>960</v>
      </c>
      <c r="C244" s="12" t="s">
        <v>1804</v>
      </c>
      <c r="D244" s="12"/>
      <c r="E244" s="12" t="s">
        <v>961</v>
      </c>
      <c r="F244" s="12" t="s">
        <v>95</v>
      </c>
      <c r="G244" s="13" t="s">
        <v>962</v>
      </c>
      <c r="H244" s="14" t="s">
        <v>184</v>
      </c>
      <c r="I244" s="15" t="str">
        <f t="shared" si="6"/>
        <v>世界一やさしい！からだ図鑑　改訂版</v>
      </c>
      <c r="J244" s="16" t="str">
        <f t="shared" si="7"/>
        <v>https://www.library.pref.tottori.jp/winj/opac/switch-detail.do?bibid=1600003752</v>
      </c>
      <c r="K244" s="11" t="s">
        <v>149</v>
      </c>
      <c r="L244" s="11"/>
      <c r="M244" s="11"/>
    </row>
    <row r="245" spans="1:14" ht="30">
      <c r="A245" s="7">
        <v>243</v>
      </c>
      <c r="B245" s="20" t="s">
        <v>963</v>
      </c>
      <c r="C245" s="17" t="s">
        <v>1805</v>
      </c>
      <c r="D245" s="17"/>
      <c r="E245" s="17" t="s">
        <v>964</v>
      </c>
      <c r="F245" s="17" t="s">
        <v>840</v>
      </c>
      <c r="G245" s="18"/>
      <c r="H245" s="19" t="s">
        <v>63</v>
      </c>
      <c r="I245" s="24" t="str">
        <f t="shared" si="6"/>
        <v>中毒にご用心！ 身近に潜む危険な植物・動物たち</v>
      </c>
      <c r="J245" s="10" t="str">
        <f t="shared" si="7"/>
        <v>https://www.library.pref.tottori.jp/winj/opac/switch-detail.do?bibid=1600003934</v>
      </c>
      <c r="K245" s="7" t="s">
        <v>149</v>
      </c>
      <c r="L245" s="7"/>
      <c r="M245" s="7"/>
    </row>
    <row r="246" spans="1:14" ht="30">
      <c r="A246" s="11">
        <v>244</v>
      </c>
      <c r="B246" s="21" t="s">
        <v>965</v>
      </c>
      <c r="C246" s="12" t="s">
        <v>1806</v>
      </c>
      <c r="D246" s="12"/>
      <c r="E246" s="12" t="s">
        <v>966</v>
      </c>
      <c r="F246" s="12" t="s">
        <v>474</v>
      </c>
      <c r="G246" s="13" t="s">
        <v>967</v>
      </c>
      <c r="H246" s="14" t="s">
        <v>74</v>
      </c>
      <c r="I246" s="15" t="str">
        <f t="shared" si="6"/>
        <v>トコトンやさしい　プロバイオティクスの本</v>
      </c>
      <c r="J246" s="16" t="str">
        <f t="shared" si="7"/>
        <v>https://www.library.pref.tottori.jp/winj/opac/switch-detail.do?bibid=1600003753</v>
      </c>
      <c r="K246" s="11" t="s">
        <v>149</v>
      </c>
      <c r="L246" s="11"/>
      <c r="M246" s="11"/>
    </row>
    <row r="247" spans="1:14" ht="60">
      <c r="A247" s="7">
        <v>245</v>
      </c>
      <c r="B247" s="20" t="s">
        <v>968</v>
      </c>
      <c r="C247" s="17" t="s">
        <v>1807</v>
      </c>
      <c r="D247" s="17"/>
      <c r="E247" s="17" t="s">
        <v>969</v>
      </c>
      <c r="F247" s="17" t="s">
        <v>970</v>
      </c>
      <c r="G247" s="18" t="s">
        <v>971</v>
      </c>
      <c r="H247" s="19" t="s">
        <v>134</v>
      </c>
      <c r="I247" s="24" t="str">
        <f t="shared" si="6"/>
        <v>高齢者の安全な薬物療法ガイドライン</v>
      </c>
      <c r="J247" s="10" t="str">
        <f t="shared" si="7"/>
        <v>https://www.library.pref.tottori.jp/winj/opac/switch-detail.do?bibid=1600003754</v>
      </c>
      <c r="K247" s="7" t="s">
        <v>149</v>
      </c>
      <c r="L247" s="7"/>
      <c r="M247" s="7"/>
    </row>
    <row r="248" spans="1:14" ht="45">
      <c r="A248" s="11">
        <v>246</v>
      </c>
      <c r="B248" s="21" t="s">
        <v>972</v>
      </c>
      <c r="C248" s="12" t="s">
        <v>1808</v>
      </c>
      <c r="D248" s="12" t="s">
        <v>973</v>
      </c>
      <c r="E248" s="12" t="s">
        <v>974</v>
      </c>
      <c r="F248" s="12" t="s">
        <v>14</v>
      </c>
      <c r="G248" s="13" t="s">
        <v>975</v>
      </c>
      <c r="H248" s="14" t="s">
        <v>142</v>
      </c>
      <c r="I248" s="15" t="str">
        <f t="shared" si="6"/>
        <v>ナースがなんとかしたいかゆみトラブル100</v>
      </c>
      <c r="J248" s="16" t="str">
        <f t="shared" si="7"/>
        <v>https://www.library.pref.tottori.jp/winj/opac/switch-detail.do?bibid=1600003755</v>
      </c>
      <c r="K248" s="11" t="s">
        <v>149</v>
      </c>
      <c r="L248" s="11"/>
      <c r="M248" s="11"/>
      <c r="N248" s="5" t="s">
        <v>162</v>
      </c>
    </row>
    <row r="249" spans="1:14" ht="30">
      <c r="A249" s="7">
        <v>247</v>
      </c>
      <c r="B249" s="20" t="s">
        <v>976</v>
      </c>
      <c r="C249" s="17" t="s">
        <v>1809</v>
      </c>
      <c r="D249" s="17" t="s">
        <v>977</v>
      </c>
      <c r="E249" s="17" t="s">
        <v>978</v>
      </c>
      <c r="F249" s="17" t="s">
        <v>14</v>
      </c>
      <c r="G249" s="18" t="s">
        <v>979</v>
      </c>
      <c r="H249" s="19" t="s">
        <v>980</v>
      </c>
      <c r="I249" s="24" t="str">
        <f t="shared" si="6"/>
        <v>ねころんで読めるアレルギー</v>
      </c>
      <c r="J249" s="10" t="str">
        <f t="shared" si="7"/>
        <v>https://www.library.pref.tottori.jp/winj/opac/switch-detail.do?bibid=1600003756</v>
      </c>
      <c r="K249" s="7" t="s">
        <v>149</v>
      </c>
      <c r="L249" s="7"/>
      <c r="M249" s="7"/>
    </row>
    <row r="250" spans="1:14" ht="30">
      <c r="A250" s="11">
        <v>248</v>
      </c>
      <c r="B250" s="21" t="s">
        <v>981</v>
      </c>
      <c r="C250" s="12" t="s">
        <v>1810</v>
      </c>
      <c r="D250" s="12"/>
      <c r="E250" s="12" t="s">
        <v>982</v>
      </c>
      <c r="F250" s="12" t="s">
        <v>983</v>
      </c>
      <c r="G250" s="13" t="s">
        <v>984</v>
      </c>
      <c r="H250" s="14" t="s">
        <v>207</v>
      </c>
      <c r="I250" s="15" t="str">
        <f t="shared" si="6"/>
        <v>弱った心臓を守る　おかずレパートリー</v>
      </c>
      <c r="J250" s="16" t="str">
        <f t="shared" si="7"/>
        <v>https://www.library.pref.tottori.jp/winj/opac/switch-detail.do?bibid=1600003757</v>
      </c>
      <c r="K250" s="11" t="s">
        <v>149</v>
      </c>
      <c r="L250" s="11"/>
      <c r="M250" s="11"/>
    </row>
    <row r="251" spans="1:14">
      <c r="A251" s="7">
        <v>249</v>
      </c>
      <c r="B251" s="20" t="s">
        <v>985</v>
      </c>
      <c r="C251" s="17" t="s">
        <v>1811</v>
      </c>
      <c r="D251" s="17"/>
      <c r="E251" s="17" t="s">
        <v>986</v>
      </c>
      <c r="F251" s="17" t="s">
        <v>987</v>
      </c>
      <c r="G251" s="18" t="s">
        <v>988</v>
      </c>
      <c r="H251" s="19" t="s">
        <v>72</v>
      </c>
      <c r="I251" s="24" t="str">
        <f t="shared" si="6"/>
        <v>やさしいカラー図解　ぜんそく</v>
      </c>
      <c r="J251" s="10" t="str">
        <f t="shared" si="7"/>
        <v>https://www.library.pref.tottori.jp/winj/opac/switch-detail.do?bibid=1600003758</v>
      </c>
      <c r="K251" s="7" t="s">
        <v>111</v>
      </c>
      <c r="L251" s="7"/>
      <c r="M251" s="7"/>
    </row>
    <row r="252" spans="1:14" ht="30">
      <c r="A252" s="11">
        <v>250</v>
      </c>
      <c r="B252" s="21" t="s">
        <v>989</v>
      </c>
      <c r="C252" s="12" t="s">
        <v>1812</v>
      </c>
      <c r="D252" s="12" t="s">
        <v>990</v>
      </c>
      <c r="E252" s="12" t="s">
        <v>991</v>
      </c>
      <c r="F252" s="12" t="s">
        <v>80</v>
      </c>
      <c r="G252" s="13" t="s">
        <v>992</v>
      </c>
      <c r="H252" s="14" t="s">
        <v>980</v>
      </c>
      <c r="I252" s="15" t="str">
        <f t="shared" si="6"/>
        <v>これ1冊でカンペキ！ 肝臓まるかじり</v>
      </c>
      <c r="J252" s="16" t="str">
        <f t="shared" si="7"/>
        <v>https://www.library.pref.tottori.jp/winj/opac/switch-detail.do?bibid=1600003759</v>
      </c>
      <c r="K252" s="11" t="s">
        <v>149</v>
      </c>
      <c r="L252" s="11"/>
      <c r="M252" s="11"/>
      <c r="N252" s="5"/>
    </row>
    <row r="253" spans="1:14" ht="30">
      <c r="A253" s="7">
        <v>251</v>
      </c>
      <c r="B253" s="20" t="s">
        <v>993</v>
      </c>
      <c r="C253" s="17" t="s">
        <v>1813</v>
      </c>
      <c r="D253" s="17"/>
      <c r="E253" s="17" t="s">
        <v>994</v>
      </c>
      <c r="F253" s="17" t="s">
        <v>995</v>
      </c>
      <c r="G253" s="18" t="s">
        <v>996</v>
      </c>
      <c r="H253" s="19" t="s">
        <v>142</v>
      </c>
      <c r="I253" s="24" t="str">
        <f t="shared" si="6"/>
        <v>内科医のための　骨粗鬆症診療ポケットマニュアル</v>
      </c>
      <c r="J253" s="10" t="str">
        <f t="shared" si="7"/>
        <v>https://www.library.pref.tottori.jp/winj/opac/switch-detail.do?bibid=1600003760</v>
      </c>
      <c r="K253" s="7" t="s">
        <v>149</v>
      </c>
      <c r="L253" s="7"/>
      <c r="M253" s="7"/>
      <c r="N253" s="5"/>
    </row>
    <row r="254" spans="1:14" ht="30">
      <c r="A254" s="11">
        <v>252</v>
      </c>
      <c r="B254" s="21" t="s">
        <v>997</v>
      </c>
      <c r="C254" s="12" t="s">
        <v>1814</v>
      </c>
      <c r="D254" s="12"/>
      <c r="E254" s="12" t="s">
        <v>998</v>
      </c>
      <c r="F254" s="12" t="s">
        <v>116</v>
      </c>
      <c r="G254" s="13" t="s">
        <v>999</v>
      </c>
      <c r="H254" s="14" t="s">
        <v>184</v>
      </c>
      <c r="I254" s="15" t="str">
        <f t="shared" si="6"/>
        <v>リハビリテーションテキスト　脳神経内科学</v>
      </c>
      <c r="J254" s="16" t="str">
        <f t="shared" si="7"/>
        <v>https://www.library.pref.tottori.jp/winj/opac/switch-detail.do?bibid=1600003761</v>
      </c>
      <c r="K254" s="11" t="s">
        <v>149</v>
      </c>
      <c r="L254" s="11"/>
      <c r="M254" s="11"/>
    </row>
    <row r="255" spans="1:14" ht="45">
      <c r="A255" s="7">
        <v>253</v>
      </c>
      <c r="B255" s="20" t="s">
        <v>1000</v>
      </c>
      <c r="C255" s="17" t="s">
        <v>1815</v>
      </c>
      <c r="D255" s="17"/>
      <c r="E255" s="17" t="s">
        <v>1001</v>
      </c>
      <c r="F255" s="17" t="s">
        <v>1002</v>
      </c>
      <c r="G255" s="18" t="s">
        <v>1003</v>
      </c>
      <c r="H255" s="19" t="s">
        <v>207</v>
      </c>
      <c r="I255" s="24" t="str">
        <f t="shared" si="6"/>
        <v>精神科デイケアを豊かなリハビリテーションの場に育てるガイドブック</v>
      </c>
      <c r="J255" s="10" t="str">
        <f t="shared" si="7"/>
        <v>https://www.library.pref.tottori.jp/winj/opac/switch-detail.do?bibid=1600003762</v>
      </c>
      <c r="K255" s="7" t="s">
        <v>111</v>
      </c>
      <c r="L255" s="7"/>
      <c r="M255" s="7"/>
    </row>
    <row r="256" spans="1:14" ht="30">
      <c r="A256" s="11">
        <v>254</v>
      </c>
      <c r="B256" s="21" t="s">
        <v>1004</v>
      </c>
      <c r="C256" s="12" t="s">
        <v>1816</v>
      </c>
      <c r="D256" s="12" t="s">
        <v>1005</v>
      </c>
      <c r="E256" s="12" t="s">
        <v>1006</v>
      </c>
      <c r="F256" s="12" t="s">
        <v>1002</v>
      </c>
      <c r="G256" s="13" t="s">
        <v>1007</v>
      </c>
      <c r="H256" s="14" t="s">
        <v>142</v>
      </c>
      <c r="I256" s="15" t="str">
        <f t="shared" si="6"/>
        <v>トラウマからの回復と社会の修復</v>
      </c>
      <c r="J256" s="16" t="str">
        <f t="shared" si="7"/>
        <v>https://www.library.pref.tottori.jp/winj/opac/switch-detail.do?bibid=1600003763</v>
      </c>
      <c r="K256" s="11" t="s">
        <v>111</v>
      </c>
      <c r="L256" s="11"/>
      <c r="M256" s="11"/>
    </row>
    <row r="257" spans="1:14" ht="30">
      <c r="A257" s="7">
        <v>255</v>
      </c>
      <c r="B257" s="20" t="s">
        <v>1008</v>
      </c>
      <c r="C257" s="17" t="s">
        <v>1817</v>
      </c>
      <c r="D257" s="17"/>
      <c r="E257" s="17" t="s">
        <v>1009</v>
      </c>
      <c r="F257" s="17" t="s">
        <v>418</v>
      </c>
      <c r="G257" s="18" t="s">
        <v>1010</v>
      </c>
      <c r="H257" s="19" t="s">
        <v>66</v>
      </c>
      <c r="I257" s="24" t="str">
        <f t="shared" si="6"/>
        <v>夫が「うつ」かも？と思ったら 妻がすべきこと</v>
      </c>
      <c r="J257" s="10" t="str">
        <f t="shared" si="7"/>
        <v>https://www.library.pref.tottori.jp/winj/opac/switch-detail.do?bibid=1600003767</v>
      </c>
      <c r="K257" s="7" t="s">
        <v>149</v>
      </c>
      <c r="L257" s="7"/>
      <c r="M257" s="7"/>
    </row>
    <row r="258" spans="1:14" ht="30">
      <c r="A258" s="11">
        <v>256</v>
      </c>
      <c r="B258" s="21" t="s">
        <v>1011</v>
      </c>
      <c r="C258" s="12" t="s">
        <v>1818</v>
      </c>
      <c r="D258" s="12"/>
      <c r="E258" s="12" t="s">
        <v>1012</v>
      </c>
      <c r="F258" s="12" t="s">
        <v>1002</v>
      </c>
      <c r="G258" s="13" t="s">
        <v>1010</v>
      </c>
      <c r="H258" s="14" t="s">
        <v>142</v>
      </c>
      <c r="I258" s="15" t="str">
        <f t="shared" si="6"/>
        <v>おとなの自閉スペクトラム症の心理カウンセリング</v>
      </c>
      <c r="J258" s="16" t="str">
        <f t="shared" si="7"/>
        <v>https://www.library.pref.tottori.jp/winj/opac/switch-detail.do?bibid=1600003765</v>
      </c>
      <c r="K258" s="11" t="s">
        <v>111</v>
      </c>
      <c r="L258" s="11"/>
      <c r="M258" s="11"/>
    </row>
    <row r="259" spans="1:14" ht="30">
      <c r="A259" s="7">
        <v>257</v>
      </c>
      <c r="B259" s="20" t="s">
        <v>1013</v>
      </c>
      <c r="C259" s="17" t="s">
        <v>1819</v>
      </c>
      <c r="D259" s="17" t="s">
        <v>1014</v>
      </c>
      <c r="E259" s="17" t="s">
        <v>1015</v>
      </c>
      <c r="F259" s="17" t="s">
        <v>1002</v>
      </c>
      <c r="G259" s="18" t="s">
        <v>1010</v>
      </c>
      <c r="H259" s="19" t="s">
        <v>134</v>
      </c>
      <c r="I259" s="24" t="str">
        <f t="shared" ref="I259:I274" si="8">HYPERLINK(J259,C259)</f>
        <v>自閉スペクトラム症の私は、いかにこの世界を生きているか</v>
      </c>
      <c r="J259" s="10" t="str">
        <f t="shared" ref="J259:J274" si="9">HYPERLINK("https://www.library.pref.tottori.jp/winj/opac/switch-detail.do?bibid="&amp;B259)</f>
        <v>https://www.library.pref.tottori.jp/winj/opac/switch-detail.do?bibid=1600003766</v>
      </c>
      <c r="K259" s="7" t="s">
        <v>111</v>
      </c>
      <c r="L259" s="7"/>
      <c r="M259" s="7"/>
      <c r="N259" s="5"/>
    </row>
    <row r="260" spans="1:14" ht="30">
      <c r="A260" s="11">
        <v>258</v>
      </c>
      <c r="B260" s="21" t="s">
        <v>1016</v>
      </c>
      <c r="C260" s="12" t="s">
        <v>1820</v>
      </c>
      <c r="D260" s="12" t="s">
        <v>1017</v>
      </c>
      <c r="E260" s="12" t="s">
        <v>1018</v>
      </c>
      <c r="F260" s="12" t="s">
        <v>8</v>
      </c>
      <c r="G260" s="13" t="s">
        <v>1010</v>
      </c>
      <c r="H260" s="14" t="s">
        <v>142</v>
      </c>
      <c r="I260" s="15" t="str">
        <f t="shared" si="8"/>
        <v>サイコパスから見た世界</v>
      </c>
      <c r="J260" s="16" t="str">
        <f t="shared" si="9"/>
        <v>https://www.library.pref.tottori.jp/winj/opac/switch-detail.do?bibid=1600003764</v>
      </c>
      <c r="K260" s="11" t="s">
        <v>111</v>
      </c>
      <c r="L260" s="11"/>
      <c r="M260" s="11"/>
      <c r="N260" s="5"/>
    </row>
    <row r="261" spans="1:14" ht="30">
      <c r="A261" s="7">
        <v>259</v>
      </c>
      <c r="B261" s="20" t="s">
        <v>1019</v>
      </c>
      <c r="C261" s="17" t="s">
        <v>1821</v>
      </c>
      <c r="D261" s="17"/>
      <c r="E261" s="17" t="s">
        <v>1020</v>
      </c>
      <c r="F261" s="17" t="s">
        <v>80</v>
      </c>
      <c r="G261" s="18" t="s">
        <v>1021</v>
      </c>
      <c r="H261" s="19" t="s">
        <v>207</v>
      </c>
      <c r="I261" s="24" t="str">
        <f t="shared" si="8"/>
        <v>小児慢性機能性便秘症診療ガイドライン</v>
      </c>
      <c r="J261" s="10" t="str">
        <f t="shared" si="9"/>
        <v>https://www.library.pref.tottori.jp/winj/opac/switch-detail.do?bibid=1600003768</v>
      </c>
      <c r="K261" s="7" t="s">
        <v>149</v>
      </c>
      <c r="L261" s="7"/>
      <c r="M261" s="7"/>
    </row>
    <row r="262" spans="1:14">
      <c r="A262" s="11">
        <v>260</v>
      </c>
      <c r="B262" s="21" t="s">
        <v>1022</v>
      </c>
      <c r="C262" s="12" t="s">
        <v>1822</v>
      </c>
      <c r="D262" s="12"/>
      <c r="E262" s="12" t="s">
        <v>1023</v>
      </c>
      <c r="F262" s="12" t="s">
        <v>53</v>
      </c>
      <c r="G262" s="13" t="s">
        <v>1024</v>
      </c>
      <c r="H262" s="14" t="s">
        <v>61</v>
      </c>
      <c r="I262" s="15" t="str">
        <f t="shared" si="8"/>
        <v>子どもとあゆむ精神医学</v>
      </c>
      <c r="J262" s="16" t="str">
        <f t="shared" si="9"/>
        <v>https://www.library.pref.tottori.jp/winj/opac/switch-detail.do?bibid=1600003769</v>
      </c>
      <c r="K262" s="11" t="s">
        <v>111</v>
      </c>
      <c r="L262" s="11"/>
      <c r="M262" s="11"/>
    </row>
    <row r="263" spans="1:14">
      <c r="A263" s="7">
        <v>261</v>
      </c>
      <c r="B263" s="20" t="s">
        <v>1025</v>
      </c>
      <c r="C263" s="17" t="s">
        <v>1823</v>
      </c>
      <c r="D263" s="17" t="s">
        <v>1026</v>
      </c>
      <c r="E263" s="17" t="s">
        <v>1027</v>
      </c>
      <c r="F263" s="17" t="s">
        <v>51</v>
      </c>
      <c r="G263" s="18" t="s">
        <v>1028</v>
      </c>
      <c r="H263" s="19" t="s">
        <v>184</v>
      </c>
      <c r="I263" s="24" t="str">
        <f t="shared" si="8"/>
        <v>シミの診断</v>
      </c>
      <c r="J263" s="10" t="str">
        <f t="shared" si="9"/>
        <v>https://www.library.pref.tottori.jp/winj/opac/switch-detail.do?bibid=1600003770</v>
      </c>
      <c r="K263" s="7" t="s">
        <v>149</v>
      </c>
      <c r="L263" s="7"/>
      <c r="M263" s="7"/>
    </row>
    <row r="264" spans="1:14" ht="30">
      <c r="A264" s="11">
        <v>262</v>
      </c>
      <c r="B264" s="21" t="s">
        <v>1029</v>
      </c>
      <c r="C264" s="12" t="s">
        <v>1824</v>
      </c>
      <c r="D264" s="12" t="s">
        <v>1030</v>
      </c>
      <c r="E264" s="12" t="s">
        <v>1031</v>
      </c>
      <c r="F264" s="12" t="s">
        <v>406</v>
      </c>
      <c r="G264" s="13" t="s">
        <v>1032</v>
      </c>
      <c r="H264" s="14" t="s">
        <v>64</v>
      </c>
      <c r="I264" s="15" t="str">
        <f t="shared" si="8"/>
        <v>腎臓病とわかったら最初に読む食事の本</v>
      </c>
      <c r="J264" s="16" t="str">
        <f t="shared" si="9"/>
        <v>https://www.library.pref.tottori.jp/winj/opac/switch-detail.do?bibid=1600003771</v>
      </c>
      <c r="K264" s="11" t="s">
        <v>149</v>
      </c>
      <c r="L264" s="11"/>
      <c r="M264" s="11"/>
    </row>
    <row r="265" spans="1:14" ht="30">
      <c r="A265" s="7">
        <v>263</v>
      </c>
      <c r="B265" s="20" t="s">
        <v>1033</v>
      </c>
      <c r="C265" s="17" t="s">
        <v>1825</v>
      </c>
      <c r="D265" s="17" t="s">
        <v>1034</v>
      </c>
      <c r="E265" s="17" t="s">
        <v>1035</v>
      </c>
      <c r="F265" s="17" t="s">
        <v>80</v>
      </c>
      <c r="G265" s="18" t="s">
        <v>1036</v>
      </c>
      <c r="H265" s="19" t="s">
        <v>134</v>
      </c>
      <c r="I265" s="24" t="str">
        <f t="shared" si="8"/>
        <v>知りたいことがすぐわかる！ 性感染症ナビ</v>
      </c>
      <c r="J265" s="10" t="str">
        <f t="shared" si="9"/>
        <v>https://www.library.pref.tottori.jp/winj/opac/switch-detail.do?bibid=1600003772</v>
      </c>
      <c r="K265" s="7" t="s">
        <v>149</v>
      </c>
      <c r="L265" s="7"/>
      <c r="M265" s="7"/>
    </row>
    <row r="266" spans="1:14" ht="30">
      <c r="A266" s="11">
        <v>264</v>
      </c>
      <c r="B266" s="21" t="s">
        <v>1037</v>
      </c>
      <c r="C266" s="12" t="s">
        <v>1826</v>
      </c>
      <c r="D266" s="12"/>
      <c r="E266" s="12" t="s">
        <v>1038</v>
      </c>
      <c r="F266" s="12" t="s">
        <v>171</v>
      </c>
      <c r="G266" s="13" t="s">
        <v>1039</v>
      </c>
      <c r="H266" s="14" t="s">
        <v>28</v>
      </c>
      <c r="I266" s="15" t="str">
        <f t="shared" si="8"/>
        <v>歳をとっても目が悪くならない人がやっていること</v>
      </c>
      <c r="J266" s="16" t="str">
        <f t="shared" si="9"/>
        <v>https://www.library.pref.tottori.jp/winj/opac/switch-detail.do?bibid=1600003774</v>
      </c>
      <c r="K266" s="11" t="s">
        <v>111</v>
      </c>
      <c r="L266" s="11"/>
      <c r="M266" s="11"/>
      <c r="N266" s="2" t="s">
        <v>163</v>
      </c>
    </row>
    <row r="267" spans="1:14" ht="30">
      <c r="A267" s="7">
        <v>265</v>
      </c>
      <c r="B267" s="20" t="s">
        <v>1040</v>
      </c>
      <c r="C267" s="17" t="s">
        <v>1827</v>
      </c>
      <c r="D267" s="17" t="s">
        <v>1041</v>
      </c>
      <c r="E267" s="17" t="s">
        <v>1042</v>
      </c>
      <c r="F267" s="17" t="s">
        <v>171</v>
      </c>
      <c r="G267" s="18" t="s">
        <v>1039</v>
      </c>
      <c r="H267" s="19" t="s">
        <v>35</v>
      </c>
      <c r="I267" s="24" t="str">
        <f t="shared" si="8"/>
        <v>スマホアイ</v>
      </c>
      <c r="J267" s="10" t="str">
        <f t="shared" si="9"/>
        <v>https://www.library.pref.tottori.jp/winj/opac/switch-detail.do?bibid=1600003773</v>
      </c>
      <c r="K267" s="7" t="s">
        <v>111</v>
      </c>
      <c r="L267" s="7"/>
      <c r="M267" s="7"/>
    </row>
    <row r="268" spans="1:14" ht="30">
      <c r="A268" s="11">
        <v>266</v>
      </c>
      <c r="B268" s="21" t="s">
        <v>1043</v>
      </c>
      <c r="C268" s="12" t="s">
        <v>1828</v>
      </c>
      <c r="D268" s="12" t="s">
        <v>1044</v>
      </c>
      <c r="E268" s="12" t="s">
        <v>1045</v>
      </c>
      <c r="F268" s="12" t="s">
        <v>26</v>
      </c>
      <c r="G268" s="13" t="s">
        <v>1046</v>
      </c>
      <c r="H268" s="14" t="s">
        <v>134</v>
      </c>
      <c r="I268" s="15" t="str">
        <f t="shared" si="8"/>
        <v>フレイルなんかこわくない！ 健康長寿スクワット</v>
      </c>
      <c r="J268" s="16" t="str">
        <f t="shared" si="9"/>
        <v>https://www.library.pref.tottori.jp/winj/opac/switch-detail.do?bibid=1600003776</v>
      </c>
      <c r="K268" s="11" t="s">
        <v>111</v>
      </c>
      <c r="L268" s="11"/>
      <c r="M268" s="11"/>
      <c r="N268" s="5"/>
    </row>
    <row r="269" spans="1:14" ht="30">
      <c r="A269" s="7">
        <v>267</v>
      </c>
      <c r="B269" s="20" t="s">
        <v>1047</v>
      </c>
      <c r="C269" s="17" t="s">
        <v>1829</v>
      </c>
      <c r="D269" s="17" t="s">
        <v>1048</v>
      </c>
      <c r="E269" s="17" t="s">
        <v>1049</v>
      </c>
      <c r="F269" s="17" t="s">
        <v>171</v>
      </c>
      <c r="G269" s="18" t="s">
        <v>1046</v>
      </c>
      <c r="H269" s="19" t="s">
        <v>134</v>
      </c>
      <c r="I269" s="24" t="str">
        <f t="shared" si="8"/>
        <v>人は背中から老いていく</v>
      </c>
      <c r="J269" s="10" t="str">
        <f t="shared" si="9"/>
        <v>https://www.library.pref.tottori.jp/winj/opac/switch-detail.do?bibid=1600003777</v>
      </c>
      <c r="K269" s="7" t="s">
        <v>111</v>
      </c>
      <c r="L269" s="7"/>
      <c r="M269" s="7"/>
      <c r="N269" s="5"/>
    </row>
    <row r="270" spans="1:14" ht="30">
      <c r="A270" s="11">
        <v>268</v>
      </c>
      <c r="B270" s="21" t="s">
        <v>1050</v>
      </c>
      <c r="C270" s="12" t="s">
        <v>1830</v>
      </c>
      <c r="D270" s="12"/>
      <c r="E270" s="12" t="s">
        <v>1051</v>
      </c>
      <c r="F270" s="12" t="s">
        <v>171</v>
      </c>
      <c r="G270" s="13" t="s">
        <v>1046</v>
      </c>
      <c r="H270" s="14" t="s">
        <v>142</v>
      </c>
      <c r="I270" s="15" t="str">
        <f t="shared" si="8"/>
        <v>働きすぎで休むのが下手な人のための　休息する技術</v>
      </c>
      <c r="J270" s="16" t="str">
        <f t="shared" si="9"/>
        <v>https://www.library.pref.tottori.jp/winj/opac/switch-detail.do?bibid=1600003775</v>
      </c>
      <c r="K270" s="11" t="s">
        <v>111</v>
      </c>
      <c r="L270" s="11"/>
      <c r="M270" s="11"/>
      <c r="N270" s="5"/>
    </row>
    <row r="271" spans="1:14" ht="30">
      <c r="A271" s="7">
        <v>269</v>
      </c>
      <c r="B271" s="20" t="s">
        <v>1052</v>
      </c>
      <c r="C271" s="17" t="s">
        <v>1831</v>
      </c>
      <c r="D271" s="17" t="s">
        <v>1053</v>
      </c>
      <c r="E271" s="17" t="s">
        <v>1054</v>
      </c>
      <c r="F271" s="17" t="s">
        <v>15</v>
      </c>
      <c r="G271" s="18" t="s">
        <v>1055</v>
      </c>
      <c r="H271" s="19" t="s">
        <v>184</v>
      </c>
      <c r="I271" s="24" t="str">
        <f t="shared" si="8"/>
        <v>事例で読み解く　環境汚染と健康リスク</v>
      </c>
      <c r="J271" s="10" t="str">
        <f t="shared" si="9"/>
        <v>https://www.library.pref.tottori.jp/winj/opac/switch-detail.do?bibid=1600003778</v>
      </c>
      <c r="K271" s="7" t="s">
        <v>149</v>
      </c>
      <c r="L271" s="7"/>
      <c r="M271" s="7"/>
    </row>
    <row r="272" spans="1:14">
      <c r="A272" s="11">
        <v>270</v>
      </c>
      <c r="B272" s="21" t="s">
        <v>1056</v>
      </c>
      <c r="C272" s="12" t="s">
        <v>1832</v>
      </c>
      <c r="D272" s="12"/>
      <c r="E272" s="12" t="s">
        <v>1057</v>
      </c>
      <c r="F272" s="12" t="s">
        <v>474</v>
      </c>
      <c r="G272" s="13" t="s">
        <v>1058</v>
      </c>
      <c r="H272" s="14" t="s">
        <v>184</v>
      </c>
      <c r="I272" s="15" t="str">
        <f t="shared" si="8"/>
        <v>サプリメント・機能性食品の本</v>
      </c>
      <c r="J272" s="16" t="str">
        <f t="shared" si="9"/>
        <v>https://www.library.pref.tottori.jp/winj/opac/switch-detail.do?bibid=1600003779</v>
      </c>
      <c r="K272" s="11" t="s">
        <v>149</v>
      </c>
      <c r="L272" s="11"/>
      <c r="M272" s="11"/>
    </row>
    <row r="273" spans="1:14" ht="30">
      <c r="A273" s="7">
        <v>271</v>
      </c>
      <c r="B273" s="20" t="s">
        <v>1059</v>
      </c>
      <c r="C273" s="17" t="s">
        <v>1833</v>
      </c>
      <c r="D273" s="17" t="s">
        <v>1060</v>
      </c>
      <c r="E273" s="17" t="s">
        <v>1061</v>
      </c>
      <c r="F273" s="17" t="s">
        <v>840</v>
      </c>
      <c r="G273" s="18"/>
      <c r="H273" s="19" t="s">
        <v>207</v>
      </c>
      <c r="I273" s="24" t="str">
        <f t="shared" si="8"/>
        <v>食品成分表まるわかり活用ガイド</v>
      </c>
      <c r="J273" s="10" t="str">
        <f t="shared" si="9"/>
        <v>https://www.library.pref.tottori.jp/winj/opac/switch-detail.do?bibid=1600003932</v>
      </c>
      <c r="K273" s="7" t="s">
        <v>149</v>
      </c>
      <c r="L273" s="7"/>
      <c r="M273" s="7"/>
    </row>
    <row r="274" spans="1:14">
      <c r="A274" s="11">
        <v>272</v>
      </c>
      <c r="B274" s="21" t="s">
        <v>1062</v>
      </c>
      <c r="C274" s="12" t="s">
        <v>1834</v>
      </c>
      <c r="D274" s="12"/>
      <c r="E274" s="12" t="s">
        <v>1063</v>
      </c>
      <c r="F274" s="12" t="s">
        <v>1064</v>
      </c>
      <c r="G274" s="13" t="s">
        <v>1065</v>
      </c>
      <c r="H274" s="14" t="s">
        <v>134</v>
      </c>
      <c r="I274" s="15" t="str">
        <f t="shared" si="8"/>
        <v>食品衛生学　第3版</v>
      </c>
      <c r="J274" s="16" t="str">
        <f t="shared" si="9"/>
        <v>https://www.library.pref.tottori.jp/winj/opac/switch-detail.do?bibid=1600003780</v>
      </c>
      <c r="K274" s="11" t="s">
        <v>149</v>
      </c>
      <c r="L274" s="11"/>
      <c r="M274" s="11"/>
      <c r="N274" s="2" t="s">
        <v>164</v>
      </c>
    </row>
    <row r="275" spans="1:14">
      <c r="A275" s="7">
        <v>273</v>
      </c>
      <c r="B275" s="20" t="s">
        <v>1066</v>
      </c>
      <c r="C275" s="17" t="s">
        <v>1835</v>
      </c>
      <c r="D275" s="17" t="s">
        <v>1067</v>
      </c>
      <c r="E275" s="17" t="s">
        <v>1068</v>
      </c>
      <c r="F275" s="17" t="s">
        <v>143</v>
      </c>
      <c r="G275" s="18" t="s">
        <v>1069</v>
      </c>
      <c r="H275" s="19" t="s">
        <v>947</v>
      </c>
      <c r="I275" s="24" t="str">
        <f t="shared" ref="I275:I285" si="10">HYPERLINK(J275,C275)</f>
        <v>薬膳的 家ごはんレシピ</v>
      </c>
      <c r="J275" s="10" t="str">
        <f t="shared" ref="J275:J285" si="11">HYPERLINK("https://www.library.pref.tottori.jp/winj/opac/switch-detail.do?bibid="&amp;B275)</f>
        <v>https://www.library.pref.tottori.jp/winj/opac/switch-detail.do?bibid=1600003790</v>
      </c>
      <c r="K275" s="7" t="s">
        <v>149</v>
      </c>
      <c r="L275" s="7"/>
      <c r="M275" s="7"/>
    </row>
    <row r="276" spans="1:14" ht="30">
      <c r="A276" s="11">
        <v>274</v>
      </c>
      <c r="B276" s="21" t="s">
        <v>1070</v>
      </c>
      <c r="C276" s="12" t="s">
        <v>1836</v>
      </c>
      <c r="D276" s="12" t="s">
        <v>1071</v>
      </c>
      <c r="E276" s="12" t="s">
        <v>418</v>
      </c>
      <c r="F276" s="12" t="s">
        <v>418</v>
      </c>
      <c r="G276" s="13" t="s">
        <v>1069</v>
      </c>
      <c r="H276" s="14" t="s">
        <v>508</v>
      </c>
      <c r="I276" s="15" t="str">
        <f t="shared" si="10"/>
        <v>食べてもっと健康になるレシピ275</v>
      </c>
      <c r="J276" s="16" t="str">
        <f t="shared" si="11"/>
        <v>https://www.library.pref.tottori.jp/winj/opac/switch-detail.do?bibid=1600003791</v>
      </c>
      <c r="K276" s="11" t="s">
        <v>149</v>
      </c>
      <c r="L276" s="11"/>
      <c r="M276" s="11"/>
      <c r="N276" s="2" t="s">
        <v>164</v>
      </c>
    </row>
    <row r="277" spans="1:14">
      <c r="A277" s="7">
        <v>275</v>
      </c>
      <c r="B277" s="20" t="s">
        <v>1072</v>
      </c>
      <c r="C277" s="17" t="s">
        <v>1837</v>
      </c>
      <c r="D277" s="17" t="s">
        <v>1073</v>
      </c>
      <c r="E277" s="17" t="s">
        <v>418</v>
      </c>
      <c r="F277" s="17" t="s">
        <v>418</v>
      </c>
      <c r="G277" s="18" t="s">
        <v>1069</v>
      </c>
      <c r="H277" s="19" t="s">
        <v>71</v>
      </c>
      <c r="I277" s="24" t="str">
        <f t="shared" si="10"/>
        <v>緑の野菜の賢い食べ方</v>
      </c>
      <c r="J277" s="10" t="str">
        <f t="shared" si="11"/>
        <v>https://www.library.pref.tottori.jp/winj/opac/switch-detail.do?bibid=1600003785</v>
      </c>
      <c r="K277" s="7" t="s">
        <v>149</v>
      </c>
      <c r="L277" s="7"/>
      <c r="M277" s="7"/>
    </row>
    <row r="278" spans="1:14">
      <c r="A278" s="11">
        <v>276</v>
      </c>
      <c r="B278" s="21" t="s">
        <v>1074</v>
      </c>
      <c r="C278" s="12" t="s">
        <v>1838</v>
      </c>
      <c r="D278" s="12"/>
      <c r="E278" s="12" t="s">
        <v>418</v>
      </c>
      <c r="F278" s="12" t="s">
        <v>418</v>
      </c>
      <c r="G278" s="13" t="s">
        <v>1069</v>
      </c>
      <c r="H278" s="14" t="s">
        <v>71</v>
      </c>
      <c r="I278" s="15" t="str">
        <f t="shared" si="10"/>
        <v>鶏肉の賢い食べ方</v>
      </c>
      <c r="J278" s="16" t="str">
        <f t="shared" si="11"/>
        <v>https://www.library.pref.tottori.jp/winj/opac/switch-detail.do?bibid=1600003786</v>
      </c>
      <c r="K278" s="11" t="s">
        <v>149</v>
      </c>
      <c r="L278" s="11"/>
      <c r="M278" s="11"/>
      <c r="N278" s="2" t="s">
        <v>164</v>
      </c>
    </row>
    <row r="279" spans="1:14">
      <c r="A279" s="7">
        <v>277</v>
      </c>
      <c r="B279" s="20" t="s">
        <v>1075</v>
      </c>
      <c r="C279" s="17" t="s">
        <v>1839</v>
      </c>
      <c r="D279" s="17"/>
      <c r="E279" s="17" t="s">
        <v>418</v>
      </c>
      <c r="F279" s="17" t="s">
        <v>418</v>
      </c>
      <c r="G279" s="18" t="s">
        <v>1069</v>
      </c>
      <c r="H279" s="19" t="s">
        <v>74</v>
      </c>
      <c r="I279" s="24" t="str">
        <f t="shared" si="10"/>
        <v>豚肉の賢い食べ方</v>
      </c>
      <c r="J279" s="10" t="str">
        <f t="shared" si="11"/>
        <v>https://www.library.pref.tottori.jp/winj/opac/switch-detail.do?bibid=1600003783</v>
      </c>
      <c r="K279" s="7" t="s">
        <v>149</v>
      </c>
      <c r="L279" s="7"/>
      <c r="M279" s="7"/>
    </row>
    <row r="280" spans="1:14">
      <c r="A280" s="11">
        <v>278</v>
      </c>
      <c r="B280" s="21" t="s">
        <v>1076</v>
      </c>
      <c r="C280" s="12" t="s">
        <v>1840</v>
      </c>
      <c r="D280" s="12"/>
      <c r="E280" s="12" t="s">
        <v>418</v>
      </c>
      <c r="F280" s="12" t="s">
        <v>418</v>
      </c>
      <c r="G280" s="13" t="s">
        <v>1069</v>
      </c>
      <c r="H280" s="14" t="s">
        <v>74</v>
      </c>
      <c r="I280" s="15" t="str">
        <f t="shared" si="10"/>
        <v>豆腐の賢い食べ方</v>
      </c>
      <c r="J280" s="16" t="str">
        <f t="shared" si="11"/>
        <v>https://www.library.pref.tottori.jp/winj/opac/switch-detail.do?bibid=1600003784</v>
      </c>
      <c r="K280" s="11" t="s">
        <v>149</v>
      </c>
      <c r="L280" s="11"/>
      <c r="M280" s="11"/>
      <c r="N280" s="2" t="s">
        <v>164</v>
      </c>
    </row>
    <row r="281" spans="1:14" ht="30">
      <c r="A281" s="7">
        <v>279</v>
      </c>
      <c r="B281" s="20" t="s">
        <v>1077</v>
      </c>
      <c r="C281" s="17" t="s">
        <v>1841</v>
      </c>
      <c r="D281" s="17"/>
      <c r="E281" s="17" t="s">
        <v>1078</v>
      </c>
      <c r="F281" s="17" t="s">
        <v>171</v>
      </c>
      <c r="G281" s="18" t="s">
        <v>1069</v>
      </c>
      <c r="H281" s="19" t="s">
        <v>947</v>
      </c>
      <c r="I281" s="24" t="str">
        <f t="shared" si="10"/>
        <v>砂糖の代わりに糀甘酒を使うという提案</v>
      </c>
      <c r="J281" s="10" t="str">
        <f t="shared" si="11"/>
        <v>https://www.library.pref.tottori.jp/winj/opac/switch-detail.do?bibid=1600003789</v>
      </c>
      <c r="K281" s="7" t="s">
        <v>149</v>
      </c>
      <c r="L281" s="7"/>
      <c r="M281" s="7"/>
    </row>
    <row r="282" spans="1:14">
      <c r="A282" s="11">
        <v>280</v>
      </c>
      <c r="B282" s="21" t="s">
        <v>1079</v>
      </c>
      <c r="C282" s="12" t="s">
        <v>1842</v>
      </c>
      <c r="D282" s="12" t="s">
        <v>1080</v>
      </c>
      <c r="E282" s="12" t="s">
        <v>1081</v>
      </c>
      <c r="F282" s="12" t="s">
        <v>171</v>
      </c>
      <c r="G282" s="13" t="s">
        <v>1069</v>
      </c>
      <c r="H282" s="14" t="s">
        <v>947</v>
      </c>
      <c r="I282" s="15" t="str">
        <f t="shared" si="10"/>
        <v>大豆ミートダイエット</v>
      </c>
      <c r="J282" s="16" t="str">
        <f t="shared" si="11"/>
        <v>https://www.library.pref.tottori.jp/winj/opac/switch-detail.do?bibid=1600003788</v>
      </c>
      <c r="K282" s="11" t="s">
        <v>149</v>
      </c>
      <c r="L282" s="11"/>
      <c r="M282" s="11"/>
      <c r="N282" s="2" t="s">
        <v>164</v>
      </c>
    </row>
    <row r="283" spans="1:14" ht="60">
      <c r="A283" s="7">
        <v>281</v>
      </c>
      <c r="B283" s="20" t="s">
        <v>1082</v>
      </c>
      <c r="C283" s="17" t="s">
        <v>1843</v>
      </c>
      <c r="D283" s="17"/>
      <c r="E283" s="17" t="s">
        <v>1083</v>
      </c>
      <c r="F283" s="17" t="s">
        <v>840</v>
      </c>
      <c r="G283" s="18" t="s">
        <v>1069</v>
      </c>
      <c r="H283" s="19" t="s">
        <v>33</v>
      </c>
      <c r="I283" s="24" t="str">
        <f t="shared" si="10"/>
        <v>回復期リハビリテーション病棟のための栄養管理ガイドブック</v>
      </c>
      <c r="J283" s="10" t="str">
        <f t="shared" si="11"/>
        <v>https://www.library.pref.tottori.jp/winj/opac/switch-detail.do?bibid=1600003787</v>
      </c>
      <c r="K283" s="7" t="s">
        <v>149</v>
      </c>
      <c r="L283" s="7"/>
      <c r="M283" s="7"/>
    </row>
    <row r="284" spans="1:14" ht="30">
      <c r="A284" s="7">
        <v>282</v>
      </c>
      <c r="B284" s="20" t="s">
        <v>1084</v>
      </c>
      <c r="C284" s="17" t="s">
        <v>1844</v>
      </c>
      <c r="D284" s="17"/>
      <c r="E284" s="17" t="s">
        <v>1085</v>
      </c>
      <c r="F284" s="17" t="s">
        <v>418</v>
      </c>
      <c r="G284" s="18" t="s">
        <v>1069</v>
      </c>
      <c r="H284" s="19" t="s">
        <v>207</v>
      </c>
      <c r="I284" s="24" t="str">
        <f t="shared" si="10"/>
        <v>魚介の賢い食べ方</v>
      </c>
      <c r="J284" s="10" t="str">
        <f t="shared" si="11"/>
        <v>https://www.library.pref.tottori.jp/winj/opac/switch-detail.do?bibid=1600003782</v>
      </c>
      <c r="K284" s="7" t="s">
        <v>149</v>
      </c>
      <c r="L284" s="7"/>
      <c r="M284" s="7"/>
    </row>
    <row r="285" spans="1:14" ht="30">
      <c r="A285" s="11">
        <v>283</v>
      </c>
      <c r="B285" s="21" t="s">
        <v>1086</v>
      </c>
      <c r="C285" s="12" t="s">
        <v>1845</v>
      </c>
      <c r="D285" s="12"/>
      <c r="E285" s="12" t="s">
        <v>1087</v>
      </c>
      <c r="F285" s="12" t="s">
        <v>26</v>
      </c>
      <c r="G285" s="13" t="s">
        <v>1069</v>
      </c>
      <c r="H285" s="14" t="s">
        <v>207</v>
      </c>
      <c r="I285" s="15" t="str">
        <f t="shared" si="10"/>
        <v>からだのトラブル解決ごはん　薬膳せいろ蒸し</v>
      </c>
      <c r="J285" s="16" t="str">
        <f t="shared" si="11"/>
        <v>https://www.library.pref.tottori.jp/winj/opac/switch-detail.do?bibid=1600003781</v>
      </c>
      <c r="K285" s="11" t="s">
        <v>149</v>
      </c>
      <c r="L285" s="11"/>
      <c r="M285" s="11"/>
      <c r="N285" s="2" t="s">
        <v>164</v>
      </c>
    </row>
    <row r="286" spans="1:14" ht="30">
      <c r="A286" s="7">
        <v>284</v>
      </c>
      <c r="B286" s="20" t="s">
        <v>1088</v>
      </c>
      <c r="C286" s="17" t="s">
        <v>1846</v>
      </c>
      <c r="D286" s="17"/>
      <c r="E286" s="17" t="s">
        <v>1089</v>
      </c>
      <c r="F286" s="17" t="s">
        <v>171</v>
      </c>
      <c r="G286" s="18" t="s">
        <v>1090</v>
      </c>
      <c r="H286" s="19" t="s">
        <v>64</v>
      </c>
      <c r="I286" s="24" t="str">
        <f t="shared" ref="I286:I349" si="12">HYPERLINK(J286,C286)</f>
        <v>老化を「栄養」で食い止める 70歳からの栄養学</v>
      </c>
      <c r="J286" s="10" t="str">
        <f t="shared" ref="J286:J349" si="13">HYPERLINK("https://www.library.pref.tottori.jp/winj/opac/switch-detail.do?bibid="&amp;B286)</f>
        <v>https://www.library.pref.tottori.jp/winj/opac/switch-detail.do?bibid=1600003792</v>
      </c>
      <c r="K286" s="7" t="s">
        <v>111</v>
      </c>
      <c r="L286" s="7"/>
      <c r="M286" s="7"/>
    </row>
    <row r="287" spans="1:14" ht="45">
      <c r="A287" s="11">
        <v>285</v>
      </c>
      <c r="B287" s="21" t="s">
        <v>1091</v>
      </c>
      <c r="C287" s="12" t="s">
        <v>1847</v>
      </c>
      <c r="D287" s="12" t="s">
        <v>1092</v>
      </c>
      <c r="E287" s="12" t="s">
        <v>1093</v>
      </c>
      <c r="F287" s="12" t="s">
        <v>14</v>
      </c>
      <c r="G287" s="13" t="s">
        <v>101</v>
      </c>
      <c r="H287" s="14" t="s">
        <v>142</v>
      </c>
      <c r="I287" s="15" t="str">
        <f t="shared" si="12"/>
        <v>そのまま使える！感染対策チェックシート集</v>
      </c>
      <c r="J287" s="16" t="str">
        <f t="shared" si="13"/>
        <v>https://www.library.pref.tottori.jp/winj/opac/switch-detail.do?bibid=1600003793</v>
      </c>
      <c r="K287" s="11" t="s">
        <v>149</v>
      </c>
      <c r="L287" s="11"/>
      <c r="M287" s="11"/>
      <c r="N287" s="2" t="s">
        <v>164</v>
      </c>
    </row>
    <row r="288" spans="1:14" ht="30">
      <c r="A288" s="7">
        <v>286</v>
      </c>
      <c r="B288" s="20" t="s">
        <v>1094</v>
      </c>
      <c r="C288" s="17" t="s">
        <v>1848</v>
      </c>
      <c r="D288" s="17" t="s">
        <v>1095</v>
      </c>
      <c r="E288" s="17" t="s">
        <v>1096</v>
      </c>
      <c r="F288" s="17" t="s">
        <v>474</v>
      </c>
      <c r="G288" s="18" t="s">
        <v>1097</v>
      </c>
      <c r="H288" s="19" t="s">
        <v>511</v>
      </c>
      <c r="I288" s="24" t="str">
        <f t="shared" si="12"/>
        <v>未踏に挑み、オンリーワンを生み出す　新・日本型人づくり</v>
      </c>
      <c r="J288" s="10" t="str">
        <f t="shared" si="13"/>
        <v>https://www.library.pref.tottori.jp/winj/opac/switch-detail.do?bibid=1600003794</v>
      </c>
      <c r="K288" s="7" t="s">
        <v>111</v>
      </c>
      <c r="L288" s="7"/>
      <c r="M288" s="7"/>
    </row>
    <row r="289" spans="1:14">
      <c r="A289" s="11">
        <v>287</v>
      </c>
      <c r="B289" s="21" t="s">
        <v>1098</v>
      </c>
      <c r="C289" s="12" t="s">
        <v>1849</v>
      </c>
      <c r="D289" s="12"/>
      <c r="E289" s="12" t="s">
        <v>1099</v>
      </c>
      <c r="F289" s="12" t="s">
        <v>895</v>
      </c>
      <c r="G289" s="13" t="s">
        <v>1100</v>
      </c>
      <c r="H289" s="14" t="s">
        <v>142</v>
      </c>
      <c r="I289" s="15" t="str">
        <f t="shared" si="12"/>
        <v>人間中心設計におけるデザイン</v>
      </c>
      <c r="J289" s="16" t="str">
        <f t="shared" si="13"/>
        <v>https://www.library.pref.tottori.jp/winj/opac/switch-detail.do?bibid=1600003795</v>
      </c>
      <c r="K289" s="11" t="s">
        <v>149</v>
      </c>
      <c r="L289" s="11"/>
      <c r="M289" s="11"/>
      <c r="N289" s="2" t="s">
        <v>164</v>
      </c>
    </row>
    <row r="290" spans="1:14" ht="30">
      <c r="A290" s="7">
        <v>288</v>
      </c>
      <c r="B290" s="20" t="s">
        <v>1101</v>
      </c>
      <c r="C290" s="17" t="s">
        <v>1850</v>
      </c>
      <c r="D290" s="17"/>
      <c r="E290" s="17" t="s">
        <v>1102</v>
      </c>
      <c r="F290" s="17" t="s">
        <v>474</v>
      </c>
      <c r="G290" s="18" t="s">
        <v>1100</v>
      </c>
      <c r="H290" s="19" t="s">
        <v>64</v>
      </c>
      <c r="I290" s="24" t="str">
        <f t="shared" si="12"/>
        <v>日本のモノづくりに欠落している“企業戦略としてのCAE”</v>
      </c>
      <c r="J290" s="10" t="str">
        <f t="shared" si="13"/>
        <v>https://www.library.pref.tottori.jp/winj/opac/switch-detail.do?bibid=1600003796</v>
      </c>
      <c r="K290" s="7" t="s">
        <v>111</v>
      </c>
      <c r="L290" s="7"/>
      <c r="M290" s="7"/>
    </row>
    <row r="291" spans="1:14" ht="45">
      <c r="A291" s="11">
        <v>289</v>
      </c>
      <c r="B291" s="21" t="s">
        <v>1103</v>
      </c>
      <c r="C291" s="12" t="s">
        <v>1851</v>
      </c>
      <c r="D291" s="12"/>
      <c r="E291" s="12" t="s">
        <v>1104</v>
      </c>
      <c r="F291" s="12" t="s">
        <v>474</v>
      </c>
      <c r="G291" s="13" t="s">
        <v>1105</v>
      </c>
      <c r="H291" s="14" t="s">
        <v>30</v>
      </c>
      <c r="I291" s="15" t="str">
        <f t="shared" si="12"/>
        <v>システムズエンジニアリングに基づく製品開発の実践的アプローチ</v>
      </c>
      <c r="J291" s="16" t="str">
        <f t="shared" si="13"/>
        <v>https://www.library.pref.tottori.jp/winj/opac/switch-detail.do?bibid=1600003797</v>
      </c>
      <c r="K291" s="11" t="s">
        <v>149</v>
      </c>
      <c r="L291" s="11"/>
      <c r="M291" s="11"/>
      <c r="N291" s="2" t="s">
        <v>164</v>
      </c>
    </row>
    <row r="292" spans="1:14" ht="30">
      <c r="A292" s="7">
        <v>290</v>
      </c>
      <c r="B292" s="20" t="s">
        <v>1106</v>
      </c>
      <c r="C292" s="17" t="s">
        <v>1852</v>
      </c>
      <c r="D292" s="17"/>
      <c r="E292" s="17" t="s">
        <v>1107</v>
      </c>
      <c r="F292" s="17" t="s">
        <v>474</v>
      </c>
      <c r="G292" s="18" t="s">
        <v>102</v>
      </c>
      <c r="H292" s="19" t="s">
        <v>105</v>
      </c>
      <c r="I292" s="24" t="str">
        <f t="shared" si="12"/>
        <v>シンプルだから開発成果が出せる　実践QFDの進め方</v>
      </c>
      <c r="J292" s="10" t="str">
        <f t="shared" si="13"/>
        <v>https://www.library.pref.tottori.jp/winj/opac/switch-detail.do?bibid=1600003798</v>
      </c>
      <c r="K292" s="7" t="s">
        <v>149</v>
      </c>
      <c r="L292" s="7"/>
      <c r="M292" s="7"/>
    </row>
    <row r="293" spans="1:14" ht="30">
      <c r="A293" s="11">
        <v>291</v>
      </c>
      <c r="B293" s="21" t="s">
        <v>1108</v>
      </c>
      <c r="C293" s="12" t="s">
        <v>1853</v>
      </c>
      <c r="D293" s="12" t="s">
        <v>1109</v>
      </c>
      <c r="E293" s="12" t="s">
        <v>1110</v>
      </c>
      <c r="F293" s="12" t="s">
        <v>171</v>
      </c>
      <c r="G293" s="13" t="s">
        <v>115</v>
      </c>
      <c r="H293" s="14" t="s">
        <v>134</v>
      </c>
      <c r="I293" s="15" t="str">
        <f t="shared" si="12"/>
        <v>私たちは地域の社会課題をビジネスで解決したい</v>
      </c>
      <c r="J293" s="16" t="str">
        <f t="shared" si="13"/>
        <v>https://www.library.pref.tottori.jp/winj/opac/switch-detail.do?bibid=1600003799</v>
      </c>
      <c r="K293" s="11" t="s">
        <v>111</v>
      </c>
      <c r="L293" s="11"/>
      <c r="M293" s="11"/>
      <c r="N293" s="2" t="s">
        <v>164</v>
      </c>
    </row>
    <row r="294" spans="1:14">
      <c r="A294" s="7">
        <v>292</v>
      </c>
      <c r="B294" s="20" t="s">
        <v>1111</v>
      </c>
      <c r="C294" s="17" t="s">
        <v>1854</v>
      </c>
      <c r="D294" s="17"/>
      <c r="E294" s="17" t="s">
        <v>1112</v>
      </c>
      <c r="F294" s="17" t="s">
        <v>84</v>
      </c>
      <c r="G294" s="18" t="s">
        <v>1113</v>
      </c>
      <c r="H294" s="19" t="s">
        <v>117</v>
      </c>
      <c r="I294" s="24" t="str">
        <f t="shared" si="12"/>
        <v>フッ素の社会史</v>
      </c>
      <c r="J294" s="10" t="str">
        <f t="shared" si="13"/>
        <v>https://www.library.pref.tottori.jp/winj/opac/switch-detail.do?bibid=1600003801</v>
      </c>
      <c r="K294" s="7" t="s">
        <v>111</v>
      </c>
      <c r="L294" s="7"/>
      <c r="M294" s="7"/>
    </row>
    <row r="295" spans="1:14" ht="30">
      <c r="A295" s="7">
        <v>293</v>
      </c>
      <c r="B295" s="20" t="s">
        <v>1114</v>
      </c>
      <c r="C295" s="17" t="s">
        <v>1855</v>
      </c>
      <c r="D295" s="17"/>
      <c r="E295" s="17" t="s">
        <v>1115</v>
      </c>
      <c r="F295" s="17" t="s">
        <v>1116</v>
      </c>
      <c r="G295" s="18" t="s">
        <v>1113</v>
      </c>
      <c r="H295" s="19" t="s">
        <v>184</v>
      </c>
      <c r="I295" s="24" t="str">
        <f t="shared" si="12"/>
        <v>地球環境を学ぶ</v>
      </c>
      <c r="J295" s="10" t="str">
        <f t="shared" si="13"/>
        <v>https://www.library.pref.tottori.jp/winj/opac/switch-detail.do?bibid=1600003800</v>
      </c>
      <c r="K295" s="7" t="s">
        <v>149</v>
      </c>
      <c r="L295" s="7"/>
      <c r="M295" s="7"/>
    </row>
    <row r="296" spans="1:14" ht="30">
      <c r="A296" s="11">
        <v>294</v>
      </c>
      <c r="B296" s="21" t="s">
        <v>1117</v>
      </c>
      <c r="C296" s="12" t="s">
        <v>1856</v>
      </c>
      <c r="D296" s="12" t="s">
        <v>1118</v>
      </c>
      <c r="E296" s="12" t="s">
        <v>1119</v>
      </c>
      <c r="F296" s="12" t="s">
        <v>54</v>
      </c>
      <c r="G296" s="13" t="s">
        <v>1120</v>
      </c>
      <c r="H296" s="14" t="s">
        <v>134</v>
      </c>
      <c r="I296" s="15" t="str">
        <f t="shared" si="12"/>
        <v>GX実践の教科書</v>
      </c>
      <c r="J296" s="16" t="str">
        <f t="shared" si="13"/>
        <v>https://www.library.pref.tottori.jp/winj/opac/switch-detail.do?bibid=1600003802</v>
      </c>
      <c r="K296" s="11" t="s">
        <v>149</v>
      </c>
      <c r="L296" s="11"/>
      <c r="M296" s="11"/>
      <c r="N296" s="2" t="s">
        <v>164</v>
      </c>
    </row>
    <row r="297" spans="1:14">
      <c r="A297" s="7">
        <v>295</v>
      </c>
      <c r="B297" s="20" t="s">
        <v>1121</v>
      </c>
      <c r="C297" s="17" t="s">
        <v>1857</v>
      </c>
      <c r="D297" s="17"/>
      <c r="E297" s="17" t="s">
        <v>1122</v>
      </c>
      <c r="F297" s="17" t="s">
        <v>474</v>
      </c>
      <c r="G297" s="18" t="s">
        <v>1123</v>
      </c>
      <c r="H297" s="19" t="s">
        <v>184</v>
      </c>
      <c r="I297" s="24" t="str">
        <f t="shared" si="12"/>
        <v>トコトンやさしい　水質保全の本</v>
      </c>
      <c r="J297" s="10" t="str">
        <f t="shared" si="13"/>
        <v>https://www.library.pref.tottori.jp/winj/opac/switch-detail.do?bibid=1600003803</v>
      </c>
      <c r="K297" s="7" t="s">
        <v>149</v>
      </c>
      <c r="L297" s="7"/>
      <c r="M297" s="7"/>
    </row>
    <row r="298" spans="1:14" ht="30">
      <c r="A298" s="11">
        <v>296</v>
      </c>
      <c r="B298" s="21" t="s">
        <v>1124</v>
      </c>
      <c r="C298" s="12" t="s">
        <v>1858</v>
      </c>
      <c r="D298" s="12" t="s">
        <v>1125</v>
      </c>
      <c r="E298" s="12" t="s">
        <v>1126</v>
      </c>
      <c r="F298" s="12" t="s">
        <v>425</v>
      </c>
      <c r="G298" s="13" t="s">
        <v>1127</v>
      </c>
      <c r="H298" s="14" t="s">
        <v>117</v>
      </c>
      <c r="I298" s="15" t="str">
        <f t="shared" si="12"/>
        <v>既存不適格建築物の増改築・用途変更　改訂版</v>
      </c>
      <c r="J298" s="16" t="str">
        <f t="shared" si="13"/>
        <v>https://www.library.pref.tottori.jp/winj/opac/switch-detail.do?bibid=1600003805</v>
      </c>
      <c r="K298" s="11" t="s">
        <v>149</v>
      </c>
      <c r="L298" s="11"/>
      <c r="M298" s="11"/>
      <c r="N298" s="2" t="s">
        <v>164</v>
      </c>
    </row>
    <row r="299" spans="1:14" ht="30">
      <c r="A299" s="7">
        <v>297</v>
      </c>
      <c r="B299" s="20" t="s">
        <v>1128</v>
      </c>
      <c r="C299" s="17" t="s">
        <v>1859</v>
      </c>
      <c r="D299" s="17"/>
      <c r="E299" s="17" t="s">
        <v>1129</v>
      </c>
      <c r="F299" s="17" t="s">
        <v>425</v>
      </c>
      <c r="G299" s="18" t="s">
        <v>1127</v>
      </c>
      <c r="H299" s="19" t="s">
        <v>207</v>
      </c>
      <c r="I299" s="24" t="str">
        <f t="shared" si="12"/>
        <v>建築申請に役立つ 技術的助言ガイドブック　改訂版</v>
      </c>
      <c r="J299" s="10" t="str">
        <f t="shared" si="13"/>
        <v>https://www.library.pref.tottori.jp/winj/opac/switch-detail.do?bibid=1600003804</v>
      </c>
      <c r="K299" s="7" t="s">
        <v>149</v>
      </c>
      <c r="L299" s="7"/>
      <c r="M299" s="7"/>
    </row>
    <row r="300" spans="1:14">
      <c r="A300" s="11">
        <v>298</v>
      </c>
      <c r="B300" s="21" t="s">
        <v>1130</v>
      </c>
      <c r="C300" s="12" t="s">
        <v>1860</v>
      </c>
      <c r="D300" s="12" t="s">
        <v>1131</v>
      </c>
      <c r="E300" s="12" t="s">
        <v>1132</v>
      </c>
      <c r="F300" s="12" t="s">
        <v>1064</v>
      </c>
      <c r="G300" s="13" t="s">
        <v>1133</v>
      </c>
      <c r="H300" s="14" t="s">
        <v>207</v>
      </c>
      <c r="I300" s="15" t="str">
        <f t="shared" si="12"/>
        <v>木組みの伝統技術</v>
      </c>
      <c r="J300" s="16" t="str">
        <f t="shared" si="13"/>
        <v>https://www.library.pref.tottori.jp/winj/opac/switch-detail.do?bibid=1600003806</v>
      </c>
      <c r="K300" s="11" t="s">
        <v>149</v>
      </c>
      <c r="L300" s="11"/>
      <c r="M300" s="11"/>
      <c r="N300" s="2" t="s">
        <v>164</v>
      </c>
    </row>
    <row r="301" spans="1:14" ht="30">
      <c r="A301" s="7">
        <v>299</v>
      </c>
      <c r="B301" s="20" t="s">
        <v>1134</v>
      </c>
      <c r="C301" s="17" t="s">
        <v>1861</v>
      </c>
      <c r="D301" s="17"/>
      <c r="E301" s="17" t="s">
        <v>1135</v>
      </c>
      <c r="F301" s="17" t="s">
        <v>474</v>
      </c>
      <c r="G301" s="18" t="s">
        <v>1136</v>
      </c>
      <c r="H301" s="19" t="s">
        <v>172</v>
      </c>
      <c r="I301" s="24" t="str">
        <f t="shared" si="12"/>
        <v>よくわかる3次元CAD　SOLIDWORKS演習　図面編</v>
      </c>
      <c r="J301" s="10" t="str">
        <f t="shared" si="13"/>
        <v>https://www.library.pref.tottori.jp/winj/opac/switch-detail.do?bibid=1600003807</v>
      </c>
      <c r="K301" s="7" t="s">
        <v>149</v>
      </c>
      <c r="L301" s="7"/>
      <c r="M301" s="7"/>
    </row>
    <row r="302" spans="1:14">
      <c r="A302" s="11">
        <v>300</v>
      </c>
      <c r="B302" s="21" t="s">
        <v>1137</v>
      </c>
      <c r="C302" s="12" t="s">
        <v>1862</v>
      </c>
      <c r="D302" s="12" t="s">
        <v>1138</v>
      </c>
      <c r="E302" s="12" t="s">
        <v>1139</v>
      </c>
      <c r="F302" s="12" t="s">
        <v>171</v>
      </c>
      <c r="G302" s="13" t="s">
        <v>1140</v>
      </c>
      <c r="H302" s="14" t="s">
        <v>62</v>
      </c>
      <c r="I302" s="15" t="str">
        <f t="shared" si="12"/>
        <v>私たちテルヤ電機です。</v>
      </c>
      <c r="J302" s="16" t="str">
        <f t="shared" si="13"/>
        <v>https://www.library.pref.tottori.jp/winj/opac/switch-detail.do?bibid=1600003808</v>
      </c>
      <c r="K302" s="11" t="s">
        <v>149</v>
      </c>
      <c r="L302" s="11"/>
      <c r="M302" s="11"/>
      <c r="N302" s="2" t="s">
        <v>164</v>
      </c>
    </row>
    <row r="303" spans="1:14">
      <c r="A303" s="7">
        <v>301</v>
      </c>
      <c r="B303" s="20" t="s">
        <v>1141</v>
      </c>
      <c r="C303" s="17" t="s">
        <v>1863</v>
      </c>
      <c r="D303" s="17"/>
      <c r="E303" s="17" t="s">
        <v>1142</v>
      </c>
      <c r="F303" s="17" t="s">
        <v>13</v>
      </c>
      <c r="G303" s="18" t="s">
        <v>1143</v>
      </c>
      <c r="H303" s="19" t="s">
        <v>142</v>
      </c>
      <c r="I303" s="24" t="str">
        <f t="shared" si="12"/>
        <v>SNSマーケティング図鑑</v>
      </c>
      <c r="J303" s="10" t="str">
        <f t="shared" si="13"/>
        <v>https://www.library.pref.tottori.jp/winj/opac/switch-detail.do?bibid=1600003810</v>
      </c>
      <c r="K303" s="7" t="s">
        <v>149</v>
      </c>
      <c r="L303" s="7"/>
      <c r="M303" s="7"/>
    </row>
    <row r="304" spans="1:14" ht="30">
      <c r="A304" s="11">
        <v>302</v>
      </c>
      <c r="B304" s="21" t="s">
        <v>1144</v>
      </c>
      <c r="C304" s="12" t="s">
        <v>1864</v>
      </c>
      <c r="D304" s="12" t="s">
        <v>1145</v>
      </c>
      <c r="E304" s="12" t="s">
        <v>1146</v>
      </c>
      <c r="F304" s="12" t="s">
        <v>13</v>
      </c>
      <c r="G304" s="13" t="s">
        <v>1143</v>
      </c>
      <c r="H304" s="14" t="s">
        <v>207</v>
      </c>
      <c r="I304" s="15" t="str">
        <f t="shared" si="12"/>
        <v>いちばんやさしいWordPressの教本　第7版　6.x対応</v>
      </c>
      <c r="J304" s="16" t="str">
        <f t="shared" si="13"/>
        <v>https://www.library.pref.tottori.jp/winj/opac/switch-detail.do?bibid=1600003809</v>
      </c>
      <c r="K304" s="11" t="s">
        <v>149</v>
      </c>
      <c r="L304" s="11"/>
      <c r="M304" s="11"/>
      <c r="N304" s="2" t="s">
        <v>164</v>
      </c>
    </row>
    <row r="305" spans="1:15" ht="60">
      <c r="A305" s="7">
        <v>303</v>
      </c>
      <c r="B305" s="20" t="s">
        <v>1147</v>
      </c>
      <c r="C305" s="17" t="s">
        <v>1865</v>
      </c>
      <c r="D305" s="17"/>
      <c r="E305" s="17" t="s">
        <v>1148</v>
      </c>
      <c r="F305" s="17" t="s">
        <v>141</v>
      </c>
      <c r="G305" s="18" t="s">
        <v>57</v>
      </c>
      <c r="H305" s="19" t="s">
        <v>28</v>
      </c>
      <c r="I305" s="24" t="str">
        <f t="shared" si="12"/>
        <v>大人のための LINE Facebook X Instagram TikTok Threads パーフェクトガイド</v>
      </c>
      <c r="J305" s="10" t="str">
        <f t="shared" si="13"/>
        <v>https://www.library.pref.tottori.jp/winj/opac/switch-detail.do?bibid=1600003812</v>
      </c>
      <c r="K305" s="7" t="s">
        <v>149</v>
      </c>
      <c r="L305" s="7"/>
      <c r="M305" s="7"/>
    </row>
    <row r="306" spans="1:15" ht="45">
      <c r="A306" s="7">
        <v>304</v>
      </c>
      <c r="B306" s="20" t="s">
        <v>1149</v>
      </c>
      <c r="C306" s="17" t="s">
        <v>1866</v>
      </c>
      <c r="D306" s="17"/>
      <c r="E306" s="17" t="s">
        <v>1148</v>
      </c>
      <c r="F306" s="17" t="s">
        <v>141</v>
      </c>
      <c r="G306" s="18" t="s">
        <v>57</v>
      </c>
      <c r="H306" s="19" t="s">
        <v>60</v>
      </c>
      <c r="I306" s="24" t="str">
        <f t="shared" si="12"/>
        <v>初めてでもわかる！ LINE X Instagram Facebookができる本</v>
      </c>
      <c r="J306" s="10" t="str">
        <f t="shared" si="13"/>
        <v>https://www.library.pref.tottori.jp/winj/opac/switch-detail.do?bibid=1600003811</v>
      </c>
      <c r="K306" s="7" t="s">
        <v>149</v>
      </c>
      <c r="L306" s="7"/>
      <c r="M306" s="7"/>
    </row>
    <row r="307" spans="1:15" ht="30">
      <c r="A307" s="11">
        <v>305</v>
      </c>
      <c r="B307" s="21" t="s">
        <v>1150</v>
      </c>
      <c r="C307" s="12" t="s">
        <v>1867</v>
      </c>
      <c r="D307" s="12" t="s">
        <v>1151</v>
      </c>
      <c r="E307" s="12" t="s">
        <v>1152</v>
      </c>
      <c r="F307" s="12" t="s">
        <v>77</v>
      </c>
      <c r="G307" s="13" t="s">
        <v>1153</v>
      </c>
      <c r="H307" s="14" t="s">
        <v>73</v>
      </c>
      <c r="I307" s="15" t="str">
        <f t="shared" si="12"/>
        <v>スマホ1台でバズリ動画つくります！</v>
      </c>
      <c r="J307" s="16" t="str">
        <f t="shared" si="13"/>
        <v>https://www.library.pref.tottori.jp/winj/opac/switch-detail.do?bibid=1600003813</v>
      </c>
      <c r="K307" s="11" t="s">
        <v>149</v>
      </c>
      <c r="L307" s="11"/>
      <c r="M307" s="11"/>
      <c r="N307" s="2" t="s">
        <v>164</v>
      </c>
    </row>
    <row r="308" spans="1:15" ht="30">
      <c r="A308" s="7">
        <v>306</v>
      </c>
      <c r="B308" s="20" t="s">
        <v>1154</v>
      </c>
      <c r="C308" s="17" t="s">
        <v>1868</v>
      </c>
      <c r="D308" s="17" t="s">
        <v>1155</v>
      </c>
      <c r="E308" s="17" t="s">
        <v>1156</v>
      </c>
      <c r="F308" s="17" t="s">
        <v>13</v>
      </c>
      <c r="G308" s="18" t="s">
        <v>10</v>
      </c>
      <c r="H308" s="19" t="s">
        <v>142</v>
      </c>
      <c r="I308" s="24" t="str">
        <f t="shared" si="12"/>
        <v>いちばんやさしいAIエージェントの教本</v>
      </c>
      <c r="J308" s="10" t="str">
        <f t="shared" si="13"/>
        <v>https://www.library.pref.tottori.jp/winj/opac/switch-detail.do?bibid=1600003815</v>
      </c>
      <c r="K308" s="7" t="s">
        <v>149</v>
      </c>
      <c r="L308" s="7"/>
      <c r="M308" s="7"/>
    </row>
    <row r="309" spans="1:15" ht="45">
      <c r="A309" s="11">
        <v>307</v>
      </c>
      <c r="B309" s="21" t="s">
        <v>1157</v>
      </c>
      <c r="C309" s="12" t="s">
        <v>1869</v>
      </c>
      <c r="D309" s="12"/>
      <c r="E309" s="12" t="s">
        <v>1158</v>
      </c>
      <c r="F309" s="12" t="s">
        <v>13</v>
      </c>
      <c r="G309" s="13" t="s">
        <v>10</v>
      </c>
      <c r="H309" s="14" t="s">
        <v>142</v>
      </c>
      <c r="I309" s="15" t="str">
        <f t="shared" si="12"/>
        <v>世界一やさしい ウィンドウズ10からウィンドウズ11へ安心乗り換えガイド</v>
      </c>
      <c r="J309" s="16" t="str">
        <f t="shared" si="13"/>
        <v>https://www.library.pref.tottori.jp/winj/opac/switch-detail.do?bibid=1600003817</v>
      </c>
      <c r="K309" s="11" t="s">
        <v>149</v>
      </c>
      <c r="L309" s="11"/>
      <c r="M309" s="11"/>
      <c r="N309" s="2" t="s">
        <v>164</v>
      </c>
    </row>
    <row r="310" spans="1:15" ht="30">
      <c r="A310" s="7">
        <v>308</v>
      </c>
      <c r="B310" s="20" t="s">
        <v>1159</v>
      </c>
      <c r="C310" s="17" t="s">
        <v>1870</v>
      </c>
      <c r="D310" s="17"/>
      <c r="E310" s="17" t="s">
        <v>1160</v>
      </c>
      <c r="F310" s="17" t="s">
        <v>13</v>
      </c>
      <c r="G310" s="18" t="s">
        <v>10</v>
      </c>
      <c r="H310" s="19" t="s">
        <v>142</v>
      </c>
      <c r="I310" s="24" t="str">
        <f t="shared" si="12"/>
        <v>徹底攻略 ネットワークスペシャリスト教科書</v>
      </c>
      <c r="J310" s="10" t="str">
        <f t="shared" si="13"/>
        <v>https://www.library.pref.tottori.jp/winj/opac/switch-detail.do?bibid=1600003816</v>
      </c>
      <c r="K310" s="7" t="s">
        <v>149</v>
      </c>
      <c r="L310" s="7"/>
      <c r="M310" s="7"/>
    </row>
    <row r="311" spans="1:15" ht="45">
      <c r="A311" s="11">
        <v>309</v>
      </c>
      <c r="B311" s="21" t="s">
        <v>1161</v>
      </c>
      <c r="C311" s="12" t="s">
        <v>1871</v>
      </c>
      <c r="D311" s="12"/>
      <c r="E311" s="12" t="s">
        <v>1162</v>
      </c>
      <c r="F311" s="12" t="s">
        <v>13</v>
      </c>
      <c r="G311" s="13" t="s">
        <v>10</v>
      </c>
      <c r="H311" s="14" t="s">
        <v>207</v>
      </c>
      <c r="I311" s="15" t="str">
        <f t="shared" si="12"/>
        <v>やりたい！ができる 生成AIでアプリづくり 仕事＆日常がもっとラクになる</v>
      </c>
      <c r="J311" s="16" t="str">
        <f t="shared" si="13"/>
        <v>https://www.library.pref.tottori.jp/winj/opac/switch-detail.do?bibid=1600003814</v>
      </c>
      <c r="K311" s="11" t="s">
        <v>149</v>
      </c>
      <c r="L311" s="11"/>
      <c r="M311" s="11"/>
      <c r="N311" s="2" t="s">
        <v>164</v>
      </c>
    </row>
    <row r="312" spans="1:15">
      <c r="A312" s="7">
        <v>310</v>
      </c>
      <c r="B312" s="20" t="s">
        <v>1163</v>
      </c>
      <c r="C312" s="17" t="s">
        <v>1872</v>
      </c>
      <c r="D312" s="17" t="s">
        <v>1164</v>
      </c>
      <c r="E312" s="17" t="s">
        <v>1148</v>
      </c>
      <c r="F312" s="17" t="s">
        <v>141</v>
      </c>
      <c r="G312" s="18" t="s">
        <v>1165</v>
      </c>
      <c r="H312" s="19" t="s">
        <v>511</v>
      </c>
      <c r="I312" s="24" t="str">
        <f t="shared" si="12"/>
        <v>MacBook仕事術！</v>
      </c>
      <c r="J312" s="10" t="str">
        <f t="shared" si="13"/>
        <v>https://www.library.pref.tottori.jp/winj/opac/switch-detail.do?bibid=1600003818</v>
      </c>
      <c r="K312" s="7" t="s">
        <v>149</v>
      </c>
      <c r="L312" s="7"/>
      <c r="M312" s="7"/>
    </row>
    <row r="313" spans="1:15" ht="30">
      <c r="A313" s="11">
        <v>311</v>
      </c>
      <c r="B313" s="21" t="s">
        <v>1166</v>
      </c>
      <c r="C313" s="12" t="s">
        <v>1873</v>
      </c>
      <c r="D313" s="12"/>
      <c r="E313" s="12" t="s">
        <v>1167</v>
      </c>
      <c r="F313" s="12" t="s">
        <v>210</v>
      </c>
      <c r="G313" s="13" t="s">
        <v>1168</v>
      </c>
      <c r="H313" s="14" t="s">
        <v>109</v>
      </c>
      <c r="I313" s="15" t="str">
        <f t="shared" si="12"/>
        <v>47都道府県 日本の地元食大全</v>
      </c>
      <c r="J313" s="16" t="str">
        <f t="shared" si="13"/>
        <v>https://www.library.pref.tottori.jp/winj/opac/switch-detail.do?bibid=1600003819</v>
      </c>
      <c r="K313" s="11" t="s">
        <v>149</v>
      </c>
      <c r="L313" s="11"/>
      <c r="M313" s="11" t="s">
        <v>111</v>
      </c>
      <c r="N313" s="2" t="s">
        <v>164</v>
      </c>
      <c r="O313" t="s">
        <v>2007</v>
      </c>
    </row>
    <row r="314" spans="1:15" ht="30">
      <c r="A314" s="7">
        <v>312</v>
      </c>
      <c r="B314" s="20" t="s">
        <v>1169</v>
      </c>
      <c r="C314" s="17" t="s">
        <v>1874</v>
      </c>
      <c r="D314" s="17"/>
      <c r="E314" s="17" t="s">
        <v>1170</v>
      </c>
      <c r="F314" s="17" t="s">
        <v>406</v>
      </c>
      <c r="G314" s="18" t="s">
        <v>1171</v>
      </c>
      <c r="H314" s="19" t="s">
        <v>35</v>
      </c>
      <c r="I314" s="24" t="str">
        <f t="shared" si="12"/>
        <v>手ぬいでちくちく、暮らしの布小物</v>
      </c>
      <c r="J314" s="10" t="str">
        <f t="shared" si="13"/>
        <v>https://www.library.pref.tottori.jp/winj/opac/switch-detail.do?bibid=1600003820</v>
      </c>
      <c r="K314" s="7" t="s">
        <v>149</v>
      </c>
      <c r="L314" s="7"/>
      <c r="M314" s="7"/>
    </row>
    <row r="315" spans="1:15">
      <c r="A315" s="11">
        <v>313</v>
      </c>
      <c r="B315" s="21" t="s">
        <v>1172</v>
      </c>
      <c r="C315" s="12" t="s">
        <v>1875</v>
      </c>
      <c r="D315" s="12" t="s">
        <v>1173</v>
      </c>
      <c r="E315" s="12" t="s">
        <v>1174</v>
      </c>
      <c r="F315" s="12" t="s">
        <v>418</v>
      </c>
      <c r="G315" s="13" t="s">
        <v>9</v>
      </c>
      <c r="H315" s="14" t="s">
        <v>34</v>
      </c>
      <c r="I315" s="15" t="str">
        <f t="shared" si="12"/>
        <v>自由なだしレシピ</v>
      </c>
      <c r="J315" s="16" t="str">
        <f t="shared" si="13"/>
        <v>https://www.library.pref.tottori.jp/winj/opac/switch-detail.do?bibid=1600003822</v>
      </c>
      <c r="K315" s="11" t="s">
        <v>149</v>
      </c>
      <c r="L315" s="11"/>
      <c r="M315" s="11"/>
      <c r="N315" s="2" t="s">
        <v>164</v>
      </c>
    </row>
    <row r="316" spans="1:15" ht="30">
      <c r="A316" s="7">
        <v>314</v>
      </c>
      <c r="B316" s="20" t="s">
        <v>1175</v>
      </c>
      <c r="C316" s="17" t="s">
        <v>1876</v>
      </c>
      <c r="D316" s="17" t="s">
        <v>1176</v>
      </c>
      <c r="E316" s="17" t="s">
        <v>1177</v>
      </c>
      <c r="F316" s="17" t="s">
        <v>406</v>
      </c>
      <c r="G316" s="18" t="s">
        <v>9</v>
      </c>
      <c r="H316" s="19" t="s">
        <v>1178</v>
      </c>
      <c r="I316" s="24" t="str">
        <f t="shared" si="12"/>
        <v>68歳、ひとり暮らし。きょう何食べる？</v>
      </c>
      <c r="J316" s="10" t="str">
        <f t="shared" si="13"/>
        <v>https://www.library.pref.tottori.jp/winj/opac/switch-detail.do?bibid=1600003823</v>
      </c>
      <c r="K316" s="7" t="s">
        <v>149</v>
      </c>
      <c r="L316" s="7"/>
      <c r="M316" s="7"/>
    </row>
    <row r="317" spans="1:15" ht="30">
      <c r="A317" s="7">
        <v>315</v>
      </c>
      <c r="B317" s="20" t="s">
        <v>1179</v>
      </c>
      <c r="C317" s="17" t="s">
        <v>1877</v>
      </c>
      <c r="D317" s="17" t="s">
        <v>1180</v>
      </c>
      <c r="E317" s="17" t="s">
        <v>1181</v>
      </c>
      <c r="F317" s="17" t="s">
        <v>406</v>
      </c>
      <c r="G317" s="18" t="s">
        <v>9</v>
      </c>
      <c r="H317" s="19" t="s">
        <v>59</v>
      </c>
      <c r="I317" s="24" t="str">
        <f t="shared" si="12"/>
        <v>疲れていても、おいしいものが食べたい！</v>
      </c>
      <c r="J317" s="10" t="str">
        <f t="shared" si="13"/>
        <v>https://www.library.pref.tottori.jp/winj/opac/switch-detail.do?bibid=1600003821</v>
      </c>
      <c r="K317" s="7" t="s">
        <v>149</v>
      </c>
      <c r="L317" s="7"/>
      <c r="M317" s="7"/>
    </row>
    <row r="318" spans="1:15" ht="45">
      <c r="A318" s="11">
        <v>316</v>
      </c>
      <c r="B318" s="21" t="s">
        <v>1182</v>
      </c>
      <c r="C318" s="12" t="s">
        <v>1878</v>
      </c>
      <c r="D318" s="12" t="s">
        <v>1183</v>
      </c>
      <c r="E318" s="12" t="s">
        <v>1184</v>
      </c>
      <c r="F318" s="12" t="s">
        <v>21</v>
      </c>
      <c r="G318" s="13" t="s">
        <v>1185</v>
      </c>
      <c r="H318" s="14" t="s">
        <v>109</v>
      </c>
      <c r="I318" s="15" t="str">
        <f t="shared" si="12"/>
        <v>韓国料理大全</v>
      </c>
      <c r="J318" s="16" t="str">
        <f t="shared" si="13"/>
        <v>https://www.library.pref.tottori.jp/winj/opac/switch-detail.do?bibid=1600003825</v>
      </c>
      <c r="K318" s="11" t="s">
        <v>149</v>
      </c>
      <c r="L318" s="11"/>
      <c r="M318" s="11"/>
      <c r="N318" s="2" t="s">
        <v>164</v>
      </c>
    </row>
    <row r="319" spans="1:15" ht="30">
      <c r="A319" s="7">
        <v>317</v>
      </c>
      <c r="B319" s="20" t="s">
        <v>1186</v>
      </c>
      <c r="C319" s="17" t="s">
        <v>1879</v>
      </c>
      <c r="D319" s="17" t="s">
        <v>1187</v>
      </c>
      <c r="E319" s="17" t="s">
        <v>1188</v>
      </c>
      <c r="F319" s="17" t="s">
        <v>983</v>
      </c>
      <c r="G319" s="18" t="s">
        <v>1185</v>
      </c>
      <c r="H319" s="19" t="s">
        <v>184</v>
      </c>
      <c r="I319" s="24" t="str">
        <f t="shared" si="12"/>
        <v>極めるキンパ</v>
      </c>
      <c r="J319" s="10" t="str">
        <f t="shared" si="13"/>
        <v>https://www.library.pref.tottori.jp/winj/opac/switch-detail.do?bibid=1600003824</v>
      </c>
      <c r="K319" s="7" t="s">
        <v>149</v>
      </c>
      <c r="L319" s="7"/>
      <c r="M319" s="7"/>
    </row>
    <row r="320" spans="1:15" ht="30">
      <c r="A320" s="11">
        <v>318</v>
      </c>
      <c r="B320" s="21" t="s">
        <v>1189</v>
      </c>
      <c r="C320" s="12" t="s">
        <v>1880</v>
      </c>
      <c r="D320" s="12" t="s">
        <v>1190</v>
      </c>
      <c r="E320" s="12" t="s">
        <v>49</v>
      </c>
      <c r="F320" s="12" t="s">
        <v>18</v>
      </c>
      <c r="G320" s="13" t="s">
        <v>89</v>
      </c>
      <c r="H320" s="14" t="s">
        <v>134</v>
      </c>
      <c r="I320" s="15" t="str">
        <f t="shared" si="12"/>
        <v>じゃんじゃん使える レモンづくし</v>
      </c>
      <c r="J320" s="16" t="str">
        <f t="shared" si="13"/>
        <v>https://www.library.pref.tottori.jp/winj/opac/switch-detail.do?bibid=1600003828</v>
      </c>
      <c r="K320" s="11" t="s">
        <v>149</v>
      </c>
      <c r="L320" s="11"/>
      <c r="M320" s="11"/>
      <c r="N320" s="2" t="s">
        <v>164</v>
      </c>
    </row>
    <row r="321" spans="1:15">
      <c r="A321" s="7">
        <v>319</v>
      </c>
      <c r="B321" s="20" t="s">
        <v>1191</v>
      </c>
      <c r="C321" s="17" t="s">
        <v>1881</v>
      </c>
      <c r="D321" s="17" t="s">
        <v>1192</v>
      </c>
      <c r="E321" s="17" t="s">
        <v>1193</v>
      </c>
      <c r="F321" s="17" t="s">
        <v>418</v>
      </c>
      <c r="G321" s="18" t="s">
        <v>89</v>
      </c>
      <c r="H321" s="19" t="s">
        <v>1194</v>
      </c>
      <c r="I321" s="24" t="str">
        <f t="shared" si="12"/>
        <v>いちばんおいしい野菜の食べ方</v>
      </c>
      <c r="J321" s="10" t="str">
        <f t="shared" si="13"/>
        <v>https://www.library.pref.tottori.jp/winj/opac/switch-detail.do?bibid=1600003830</v>
      </c>
      <c r="K321" s="7" t="s">
        <v>149</v>
      </c>
      <c r="L321" s="7"/>
      <c r="M321" s="7"/>
    </row>
    <row r="322" spans="1:15">
      <c r="A322" s="11">
        <v>320</v>
      </c>
      <c r="B322" s="21" t="s">
        <v>1195</v>
      </c>
      <c r="C322" s="12" t="s">
        <v>1882</v>
      </c>
      <c r="D322" s="12" t="s">
        <v>1196</v>
      </c>
      <c r="E322" s="12" t="s">
        <v>1197</v>
      </c>
      <c r="F322" s="12" t="s">
        <v>406</v>
      </c>
      <c r="G322" s="13" t="s">
        <v>89</v>
      </c>
      <c r="H322" s="14" t="s">
        <v>60</v>
      </c>
      <c r="I322" s="15" t="str">
        <f t="shared" si="12"/>
        <v>ヴィーガンごはん</v>
      </c>
      <c r="J322" s="16" t="str">
        <f t="shared" si="13"/>
        <v>https://www.library.pref.tottori.jp/winj/opac/switch-detail.do?bibid=1600003829</v>
      </c>
      <c r="K322" s="11" t="s">
        <v>149</v>
      </c>
      <c r="L322" s="11"/>
      <c r="M322" s="11"/>
      <c r="N322" s="2" t="s">
        <v>164</v>
      </c>
    </row>
    <row r="323" spans="1:15">
      <c r="A323" s="7">
        <v>321</v>
      </c>
      <c r="B323" s="20" t="s">
        <v>1198</v>
      </c>
      <c r="C323" s="17" t="s">
        <v>1883</v>
      </c>
      <c r="D323" s="17"/>
      <c r="E323" s="17" t="s">
        <v>1199</v>
      </c>
      <c r="F323" s="17" t="s">
        <v>418</v>
      </c>
      <c r="G323" s="18" t="s">
        <v>89</v>
      </c>
      <c r="H323" s="19" t="s">
        <v>184</v>
      </c>
      <c r="I323" s="24" t="str">
        <f t="shared" si="12"/>
        <v>野菜のおいしい図鑑</v>
      </c>
      <c r="J323" s="10" t="str">
        <f t="shared" si="13"/>
        <v>https://www.library.pref.tottori.jp/winj/opac/switch-detail.do?bibid=1600003826</v>
      </c>
      <c r="K323" s="7" t="s">
        <v>149</v>
      </c>
      <c r="L323" s="7"/>
      <c r="M323" s="7"/>
    </row>
    <row r="324" spans="1:15" ht="30">
      <c r="A324" s="11">
        <v>322</v>
      </c>
      <c r="B324" s="21" t="s">
        <v>1200</v>
      </c>
      <c r="C324" s="12" t="s">
        <v>1884</v>
      </c>
      <c r="D324" s="12"/>
      <c r="E324" s="12" t="s">
        <v>1201</v>
      </c>
      <c r="F324" s="12" t="s">
        <v>418</v>
      </c>
      <c r="G324" s="13" t="s">
        <v>89</v>
      </c>
      <c r="H324" s="14" t="s">
        <v>184</v>
      </c>
      <c r="I324" s="15" t="str">
        <f t="shared" si="12"/>
        <v>フルーツのおいしい図鑑</v>
      </c>
      <c r="J324" s="16" t="str">
        <f t="shared" si="13"/>
        <v>https://www.library.pref.tottori.jp/winj/opac/switch-detail.do?bibid=1600003827</v>
      </c>
      <c r="K324" s="11" t="s">
        <v>149</v>
      </c>
      <c r="L324" s="11"/>
      <c r="M324" s="11"/>
      <c r="N324" s="2" t="s">
        <v>164</v>
      </c>
    </row>
    <row r="325" spans="1:15" ht="30">
      <c r="A325" s="7">
        <v>323</v>
      </c>
      <c r="B325" s="20" t="s">
        <v>1202</v>
      </c>
      <c r="C325" s="17" t="s">
        <v>1885</v>
      </c>
      <c r="D325" s="17" t="s">
        <v>1203</v>
      </c>
      <c r="E325" s="17" t="s">
        <v>418</v>
      </c>
      <c r="F325" s="17" t="s">
        <v>418</v>
      </c>
      <c r="G325" s="18" t="s">
        <v>1204</v>
      </c>
      <c r="H325" s="19" t="s">
        <v>29</v>
      </c>
      <c r="I325" s="24" t="str">
        <f t="shared" si="12"/>
        <v>半日で作れる おせち お正月のごちそう</v>
      </c>
      <c r="J325" s="10" t="str">
        <f t="shared" si="13"/>
        <v>https://www.library.pref.tottori.jp/winj/opac/switch-detail.do?bibid=1600003832</v>
      </c>
      <c r="K325" s="7" t="s">
        <v>149</v>
      </c>
      <c r="L325" s="7"/>
      <c r="M325" s="7"/>
    </row>
    <row r="326" spans="1:15">
      <c r="A326" s="11">
        <v>324</v>
      </c>
      <c r="B326" s="21" t="s">
        <v>1205</v>
      </c>
      <c r="C326" s="12" t="s">
        <v>1886</v>
      </c>
      <c r="D326" s="12"/>
      <c r="E326" s="12" t="s">
        <v>1206</v>
      </c>
      <c r="F326" s="12" t="s">
        <v>210</v>
      </c>
      <c r="G326" s="13" t="s">
        <v>1204</v>
      </c>
      <c r="H326" s="14" t="s">
        <v>117</v>
      </c>
      <c r="I326" s="15" t="str">
        <f t="shared" si="12"/>
        <v>アウトドア料理大全</v>
      </c>
      <c r="J326" s="16" t="str">
        <f t="shared" si="13"/>
        <v>https://www.library.pref.tottori.jp/winj/opac/switch-detail.do?bibid=1600003831</v>
      </c>
      <c r="K326" s="11" t="s">
        <v>149</v>
      </c>
      <c r="L326" s="11"/>
      <c r="M326" s="11"/>
      <c r="N326" s="2" t="s">
        <v>164</v>
      </c>
    </row>
    <row r="327" spans="1:15" ht="30">
      <c r="A327" s="7">
        <v>325</v>
      </c>
      <c r="B327" s="20" t="s">
        <v>1207</v>
      </c>
      <c r="C327" s="17" t="s">
        <v>1887</v>
      </c>
      <c r="D327" s="17"/>
      <c r="E327" s="17" t="s">
        <v>1208</v>
      </c>
      <c r="F327" s="17" t="s">
        <v>418</v>
      </c>
      <c r="G327" s="18" t="s">
        <v>1209</v>
      </c>
      <c r="H327" s="19" t="s">
        <v>105</v>
      </c>
      <c r="I327" s="24" t="str">
        <f t="shared" si="12"/>
        <v>おかしをつくろう</v>
      </c>
      <c r="J327" s="10" t="str">
        <f t="shared" si="13"/>
        <v>https://www.library.pref.tottori.jp/winj/opac/switch-detail.do?bibid=1600003835</v>
      </c>
      <c r="K327" s="7" t="s">
        <v>149</v>
      </c>
      <c r="L327" s="7"/>
      <c r="M327" s="7"/>
    </row>
    <row r="328" spans="1:15" ht="45">
      <c r="A328" s="7">
        <v>326</v>
      </c>
      <c r="B328" s="20" t="s">
        <v>1210</v>
      </c>
      <c r="C328" s="17" t="s">
        <v>1888</v>
      </c>
      <c r="D328" s="17" t="s">
        <v>1211</v>
      </c>
      <c r="E328" s="17" t="s">
        <v>1197</v>
      </c>
      <c r="F328" s="17" t="s">
        <v>21</v>
      </c>
      <c r="G328" s="18" t="s">
        <v>1209</v>
      </c>
      <c r="H328" s="19" t="s">
        <v>31</v>
      </c>
      <c r="I328" s="24" t="str">
        <f t="shared" si="12"/>
        <v>柑橘のお菓子づくり</v>
      </c>
      <c r="J328" s="10" t="str">
        <f t="shared" si="13"/>
        <v>https://www.library.pref.tottori.jp/winj/opac/switch-detail.do?bibid=1600003838</v>
      </c>
      <c r="K328" s="7" t="s">
        <v>149</v>
      </c>
      <c r="L328" s="7"/>
      <c r="M328" s="7"/>
    </row>
    <row r="329" spans="1:15">
      <c r="A329" s="11">
        <v>327</v>
      </c>
      <c r="B329" s="21" t="s">
        <v>1212</v>
      </c>
      <c r="C329" s="12" t="s">
        <v>1889</v>
      </c>
      <c r="D329" s="12"/>
      <c r="E329" s="12" t="s">
        <v>1181</v>
      </c>
      <c r="F329" s="12" t="s">
        <v>406</v>
      </c>
      <c r="G329" s="13" t="s">
        <v>1209</v>
      </c>
      <c r="H329" s="14" t="s">
        <v>110</v>
      </c>
      <c r="I329" s="15" t="str">
        <f t="shared" si="12"/>
        <v>さつまいものお菓子</v>
      </c>
      <c r="J329" s="16" t="str">
        <f t="shared" si="13"/>
        <v>https://www.library.pref.tottori.jp/winj/opac/switch-detail.do?bibid=1600003839</v>
      </c>
      <c r="K329" s="11" t="s">
        <v>149</v>
      </c>
      <c r="L329" s="11"/>
      <c r="M329" s="11"/>
      <c r="N329" s="2" t="s">
        <v>164</v>
      </c>
    </row>
    <row r="330" spans="1:15" ht="30">
      <c r="A330" s="7">
        <v>328</v>
      </c>
      <c r="B330" s="20" t="s">
        <v>1213</v>
      </c>
      <c r="C330" s="17" t="s">
        <v>1890</v>
      </c>
      <c r="D330" s="17" t="s">
        <v>1214</v>
      </c>
      <c r="E330" s="17" t="s">
        <v>1215</v>
      </c>
      <c r="F330" s="17" t="s">
        <v>406</v>
      </c>
      <c r="G330" s="18" t="s">
        <v>1209</v>
      </c>
      <c r="H330" s="19" t="s">
        <v>60</v>
      </c>
      <c r="I330" s="24" t="str">
        <f t="shared" si="12"/>
        <v>家庭でつくるフランスの焼き菓子　</v>
      </c>
      <c r="J330" s="10" t="str">
        <f t="shared" si="13"/>
        <v>https://www.library.pref.tottori.jp/winj/opac/switch-detail.do?bibid=1600003837</v>
      </c>
      <c r="K330" s="7" t="s">
        <v>149</v>
      </c>
      <c r="L330" s="7"/>
      <c r="M330" s="7"/>
    </row>
    <row r="331" spans="1:15" ht="30">
      <c r="A331" s="11">
        <v>329</v>
      </c>
      <c r="B331" s="21" t="s">
        <v>1216</v>
      </c>
      <c r="C331" s="12" t="s">
        <v>1891</v>
      </c>
      <c r="D331" s="12"/>
      <c r="E331" s="12" t="s">
        <v>1197</v>
      </c>
      <c r="F331" s="12" t="s">
        <v>406</v>
      </c>
      <c r="G331" s="13" t="s">
        <v>1209</v>
      </c>
      <c r="H331" s="14" t="s">
        <v>117</v>
      </c>
      <c r="I331" s="15" t="str">
        <f t="shared" si="12"/>
        <v>卵、乳製品、白砂糖を使わない　バナナのお菓子</v>
      </c>
      <c r="J331" s="16" t="str">
        <f t="shared" si="13"/>
        <v>https://www.library.pref.tottori.jp/winj/opac/switch-detail.do?bibid=1600003834</v>
      </c>
      <c r="K331" s="11" t="s">
        <v>149</v>
      </c>
      <c r="L331" s="11"/>
      <c r="M331" s="11"/>
      <c r="N331" s="2" t="s">
        <v>164</v>
      </c>
    </row>
    <row r="332" spans="1:15">
      <c r="A332" s="7">
        <v>330</v>
      </c>
      <c r="B332" s="20" t="s">
        <v>1217</v>
      </c>
      <c r="C332" s="17" t="s">
        <v>1892</v>
      </c>
      <c r="D332" s="17"/>
      <c r="E332" s="17" t="s">
        <v>1218</v>
      </c>
      <c r="F332" s="17" t="s">
        <v>25</v>
      </c>
      <c r="G332" s="18" t="s">
        <v>1209</v>
      </c>
      <c r="H332" s="19" t="s">
        <v>207</v>
      </c>
      <c r="I332" s="24" t="str">
        <f t="shared" si="12"/>
        <v>ご当地パン大集合</v>
      </c>
      <c r="J332" s="10" t="str">
        <f t="shared" si="13"/>
        <v>https://www.library.pref.tottori.jp/winj/opac/switch-detail.do?bibid=1600003833</v>
      </c>
      <c r="K332" s="7" t="s">
        <v>149</v>
      </c>
      <c r="L332" s="7"/>
      <c r="M332" s="7"/>
      <c r="O332" t="s">
        <v>2008</v>
      </c>
    </row>
    <row r="333" spans="1:15" ht="30">
      <c r="A333" s="11">
        <v>331</v>
      </c>
      <c r="B333" s="21" t="s">
        <v>1219</v>
      </c>
      <c r="C333" s="12" t="s">
        <v>1893</v>
      </c>
      <c r="D333" s="12" t="s">
        <v>1220</v>
      </c>
      <c r="E333" s="12" t="s">
        <v>1221</v>
      </c>
      <c r="F333" s="12" t="s">
        <v>21</v>
      </c>
      <c r="G333" s="13" t="s">
        <v>1209</v>
      </c>
      <c r="H333" s="14" t="s">
        <v>72</v>
      </c>
      <c r="I333" s="15" t="str">
        <f t="shared" si="12"/>
        <v>トーストの発想と組み立て</v>
      </c>
      <c r="J333" s="16" t="str">
        <f t="shared" si="13"/>
        <v>https://www.library.pref.tottori.jp/winj/opac/switch-detail.do?bibid=1600003836</v>
      </c>
      <c r="K333" s="11" t="s">
        <v>149</v>
      </c>
      <c r="L333" s="11"/>
      <c r="M333" s="11"/>
      <c r="N333" s="2" t="s">
        <v>164</v>
      </c>
    </row>
    <row r="334" spans="1:15" ht="30">
      <c r="A334" s="7">
        <v>332</v>
      </c>
      <c r="B334" s="20" t="s">
        <v>1222</v>
      </c>
      <c r="C334" s="17" t="s">
        <v>1894</v>
      </c>
      <c r="D334" s="17" t="s">
        <v>1223</v>
      </c>
      <c r="E334" s="17" t="s">
        <v>1224</v>
      </c>
      <c r="F334" s="17" t="s">
        <v>20</v>
      </c>
      <c r="G334" s="18" t="s">
        <v>1225</v>
      </c>
      <c r="H334" s="19" t="s">
        <v>207</v>
      </c>
      <c r="I334" s="24" t="str">
        <f t="shared" si="12"/>
        <v>こねずにふんわり 米粉のちぎりパン</v>
      </c>
      <c r="J334" s="10" t="str">
        <f t="shared" si="13"/>
        <v>https://www.library.pref.tottori.jp/winj/opac/switch-detail.do?bibid=1600003840</v>
      </c>
      <c r="K334" s="7" t="s">
        <v>149</v>
      </c>
      <c r="L334" s="7"/>
      <c r="M334" s="7"/>
    </row>
    <row r="335" spans="1:15" ht="30">
      <c r="A335" s="11">
        <v>333</v>
      </c>
      <c r="B335" s="21" t="s">
        <v>1226</v>
      </c>
      <c r="C335" s="12" t="s">
        <v>1895</v>
      </c>
      <c r="D335" s="12"/>
      <c r="E335" s="12" t="s">
        <v>1227</v>
      </c>
      <c r="F335" s="12" t="s">
        <v>20</v>
      </c>
      <c r="G335" s="13" t="s">
        <v>1228</v>
      </c>
      <c r="H335" s="14" t="s">
        <v>184</v>
      </c>
      <c r="I335" s="15" t="str">
        <f t="shared" si="12"/>
        <v>果物を楽しむフランス菓子と保存食</v>
      </c>
      <c r="J335" s="16" t="str">
        <f t="shared" si="13"/>
        <v>https://www.library.pref.tottori.jp/winj/opac/switch-detail.do?bibid=1600003841</v>
      </c>
      <c r="K335" s="11" t="s">
        <v>149</v>
      </c>
      <c r="L335" s="11"/>
      <c r="M335" s="11"/>
      <c r="N335" s="2" t="s">
        <v>164</v>
      </c>
    </row>
    <row r="336" spans="1:15" ht="30">
      <c r="A336" s="7">
        <v>334</v>
      </c>
      <c r="B336" s="20" t="s">
        <v>1229</v>
      </c>
      <c r="C336" s="17" t="s">
        <v>1896</v>
      </c>
      <c r="D336" s="17"/>
      <c r="E336" s="17" t="s">
        <v>1230</v>
      </c>
      <c r="F336" s="17" t="s">
        <v>171</v>
      </c>
      <c r="G336" s="18" t="s">
        <v>1231</v>
      </c>
      <c r="H336" s="19" t="s">
        <v>1232</v>
      </c>
      <c r="I336" s="24" t="str">
        <f t="shared" si="12"/>
        <v>暮らしが整う 「片付けない」片付け</v>
      </c>
      <c r="J336" s="10" t="str">
        <f t="shared" si="13"/>
        <v>https://www.library.pref.tottori.jp/winj/opac/switch-detail.do?bibid=1600003842</v>
      </c>
      <c r="K336" s="7" t="s">
        <v>149</v>
      </c>
      <c r="L336" s="7"/>
      <c r="M336" s="7"/>
    </row>
    <row r="337" spans="1:14" ht="30">
      <c r="A337" s="11">
        <v>335</v>
      </c>
      <c r="B337" s="21" t="s">
        <v>1233</v>
      </c>
      <c r="C337" s="12" t="s">
        <v>1897</v>
      </c>
      <c r="D337" s="12" t="s">
        <v>1234</v>
      </c>
      <c r="E337" s="12" t="s">
        <v>1235</v>
      </c>
      <c r="F337" s="12" t="s">
        <v>17</v>
      </c>
      <c r="G337" s="13" t="s">
        <v>1236</v>
      </c>
      <c r="H337" s="14" t="s">
        <v>71</v>
      </c>
      <c r="I337" s="15" t="str">
        <f t="shared" si="12"/>
        <v>ふたご・みつごの安心！ 妊娠・出産・子育てブック</v>
      </c>
      <c r="J337" s="16" t="str">
        <f t="shared" si="13"/>
        <v>https://www.library.pref.tottori.jp/winj/opac/switch-detail.do?bibid=1600003843</v>
      </c>
      <c r="K337" s="11" t="s">
        <v>149</v>
      </c>
      <c r="L337" s="11"/>
      <c r="M337" s="11"/>
      <c r="N337" s="2" t="s">
        <v>164</v>
      </c>
    </row>
    <row r="338" spans="1:14" ht="30">
      <c r="A338" s="7">
        <v>336</v>
      </c>
      <c r="B338" s="20" t="s">
        <v>1237</v>
      </c>
      <c r="C338" s="17" t="s">
        <v>1898</v>
      </c>
      <c r="D338" s="17"/>
      <c r="E338" s="17" t="s">
        <v>1238</v>
      </c>
      <c r="F338" s="17" t="s">
        <v>2</v>
      </c>
      <c r="G338" s="18" t="s">
        <v>1239</v>
      </c>
      <c r="H338" s="19" t="s">
        <v>184</v>
      </c>
      <c r="I338" s="24" t="str">
        <f t="shared" si="12"/>
        <v>10代のからだとこころの不安解消BOOK</v>
      </c>
      <c r="J338" s="10" t="str">
        <f t="shared" si="13"/>
        <v>https://www.library.pref.tottori.jp/winj/opac/switch-detail.do?bibid=1600003844</v>
      </c>
      <c r="K338" s="7" t="s">
        <v>149</v>
      </c>
      <c r="L338" s="7"/>
      <c r="M338" s="7"/>
    </row>
    <row r="339" spans="1:14" ht="30">
      <c r="A339" s="7">
        <v>337</v>
      </c>
      <c r="B339" s="20" t="s">
        <v>1240</v>
      </c>
      <c r="C339" s="17" t="s">
        <v>1899</v>
      </c>
      <c r="D339" s="17" t="s">
        <v>1241</v>
      </c>
      <c r="E339" s="17" t="s">
        <v>1242</v>
      </c>
      <c r="F339" s="17" t="s">
        <v>1064</v>
      </c>
      <c r="G339" s="18" t="s">
        <v>1243</v>
      </c>
      <c r="H339" s="19" t="s">
        <v>142</v>
      </c>
      <c r="I339" s="24" t="str">
        <f t="shared" si="12"/>
        <v>国土・環境破壊の危機</v>
      </c>
      <c r="J339" s="10" t="str">
        <f t="shared" si="13"/>
        <v>https://www.library.pref.tottori.jp/winj/opac/switch-detail.do?bibid=1600003845</v>
      </c>
      <c r="K339" s="7" t="s">
        <v>149</v>
      </c>
      <c r="L339" s="7"/>
      <c r="M339" s="7"/>
    </row>
    <row r="340" spans="1:14" ht="30">
      <c r="A340" s="11">
        <v>338</v>
      </c>
      <c r="B340" s="21" t="s">
        <v>1244</v>
      </c>
      <c r="C340" s="12" t="s">
        <v>1900</v>
      </c>
      <c r="D340" s="12"/>
      <c r="E340" s="12" t="s">
        <v>1245</v>
      </c>
      <c r="F340" s="12" t="s">
        <v>406</v>
      </c>
      <c r="G340" s="13" t="s">
        <v>1246</v>
      </c>
      <c r="H340" s="14" t="s">
        <v>73</v>
      </c>
      <c r="I340" s="15" t="str">
        <f t="shared" si="12"/>
        <v>図解　知識ゼロからの食料安全保障入門</v>
      </c>
      <c r="J340" s="16" t="str">
        <f t="shared" si="13"/>
        <v>https://www.library.pref.tottori.jp/winj/opac/switch-detail.do?bibid=1600003846</v>
      </c>
      <c r="K340" s="11" t="s">
        <v>149</v>
      </c>
      <c r="L340" s="11"/>
      <c r="M340" s="11"/>
      <c r="N340" s="2" t="s">
        <v>164</v>
      </c>
    </row>
    <row r="341" spans="1:14">
      <c r="A341" s="7">
        <v>339</v>
      </c>
      <c r="B341" s="20" t="s">
        <v>1247</v>
      </c>
      <c r="C341" s="17" t="s">
        <v>1901</v>
      </c>
      <c r="D341" s="17" t="s">
        <v>1248</v>
      </c>
      <c r="E341" s="17" t="s">
        <v>1249</v>
      </c>
      <c r="F341" s="17" t="s">
        <v>201</v>
      </c>
      <c r="G341" s="18" t="s">
        <v>1250</v>
      </c>
      <c r="H341" s="19" t="s">
        <v>142</v>
      </c>
      <c r="I341" s="24" t="str">
        <f t="shared" si="12"/>
        <v>お米が消える日</v>
      </c>
      <c r="J341" s="10" t="str">
        <f t="shared" si="13"/>
        <v>https://www.library.pref.tottori.jp/winj/opac/switch-detail.do?bibid=1600003847</v>
      </c>
      <c r="K341" s="7" t="s">
        <v>149</v>
      </c>
      <c r="L341" s="7"/>
      <c r="M341" s="7"/>
    </row>
    <row r="342" spans="1:14" ht="30">
      <c r="A342" s="11">
        <v>340</v>
      </c>
      <c r="B342" s="21" t="s">
        <v>1251</v>
      </c>
      <c r="C342" s="12" t="s">
        <v>1902</v>
      </c>
      <c r="D342" s="12"/>
      <c r="E342" s="12" t="s">
        <v>1252</v>
      </c>
      <c r="F342" s="12" t="s">
        <v>16</v>
      </c>
      <c r="G342" s="13" t="s">
        <v>1253</v>
      </c>
      <c r="H342" s="14" t="s">
        <v>134</v>
      </c>
      <c r="I342" s="15" t="str">
        <f t="shared" si="12"/>
        <v>農業ビジネス</v>
      </c>
      <c r="J342" s="16" t="str">
        <f t="shared" si="13"/>
        <v>https://www.library.pref.tottori.jp/winj/opac/switch-detail.do?bibid=1600003848</v>
      </c>
      <c r="K342" s="11" t="s">
        <v>149</v>
      </c>
      <c r="L342" s="11"/>
      <c r="M342" s="11"/>
      <c r="N342" s="2" t="s">
        <v>164</v>
      </c>
    </row>
    <row r="343" spans="1:14" ht="30">
      <c r="A343" s="7">
        <v>341</v>
      </c>
      <c r="B343" s="20" t="s">
        <v>1254</v>
      </c>
      <c r="C343" s="17" t="s">
        <v>1903</v>
      </c>
      <c r="D343" s="17" t="s">
        <v>1255</v>
      </c>
      <c r="E343" s="17" t="s">
        <v>1256</v>
      </c>
      <c r="F343" s="17" t="s">
        <v>406</v>
      </c>
      <c r="G343" s="18" t="s">
        <v>1253</v>
      </c>
      <c r="H343" s="19" t="s">
        <v>114</v>
      </c>
      <c r="I343" s="24" t="str">
        <f t="shared" si="12"/>
        <v>今日からはじめる農家の事業承継</v>
      </c>
      <c r="J343" s="10" t="str">
        <f t="shared" si="13"/>
        <v>https://www.library.pref.tottori.jp/winj/opac/switch-detail.do?bibid=1600003849</v>
      </c>
      <c r="K343" s="7" t="s">
        <v>149</v>
      </c>
      <c r="L343" s="7"/>
      <c r="M343" s="7"/>
    </row>
    <row r="344" spans="1:14">
      <c r="A344" s="11">
        <v>342</v>
      </c>
      <c r="B344" s="21" t="s">
        <v>1257</v>
      </c>
      <c r="C344" s="12" t="s">
        <v>1904</v>
      </c>
      <c r="D344" s="12" t="s">
        <v>1258</v>
      </c>
      <c r="E344" s="12" t="s">
        <v>1259</v>
      </c>
      <c r="F344" s="12" t="s">
        <v>91</v>
      </c>
      <c r="G344" s="13" t="s">
        <v>1260</v>
      </c>
      <c r="H344" s="14" t="s">
        <v>64</v>
      </c>
      <c r="I344" s="15" t="str">
        <f t="shared" si="12"/>
        <v>農村地域の仕事と働き方</v>
      </c>
      <c r="J344" s="16" t="str">
        <f t="shared" si="13"/>
        <v>https://www.library.pref.tottori.jp/winj/opac/switch-detail.do?bibid=1600003957</v>
      </c>
      <c r="K344" s="11" t="s">
        <v>111</v>
      </c>
      <c r="L344" s="11"/>
      <c r="M344" s="11" t="s">
        <v>111</v>
      </c>
      <c r="N344" s="2" t="s">
        <v>164</v>
      </c>
    </row>
    <row r="345" spans="1:14" ht="30">
      <c r="A345" s="7">
        <v>343</v>
      </c>
      <c r="B345" s="20" t="s">
        <v>1261</v>
      </c>
      <c r="C345" s="17" t="s">
        <v>1905</v>
      </c>
      <c r="D345" s="17" t="s">
        <v>1262</v>
      </c>
      <c r="E345" s="17" t="s">
        <v>1263</v>
      </c>
      <c r="F345" s="17" t="s">
        <v>474</v>
      </c>
      <c r="G345" s="18" t="s">
        <v>1264</v>
      </c>
      <c r="H345" s="19" t="s">
        <v>68</v>
      </c>
      <c r="I345" s="24" t="str">
        <f t="shared" si="12"/>
        <v>図解よくわかる　実践！ スマート農業</v>
      </c>
      <c r="J345" s="10" t="str">
        <f t="shared" si="13"/>
        <v>https://www.library.pref.tottori.jp/winj/opac/switch-detail.do?bibid=1600003850</v>
      </c>
      <c r="K345" s="7" t="s">
        <v>149</v>
      </c>
      <c r="L345" s="7"/>
      <c r="M345" s="7"/>
    </row>
    <row r="346" spans="1:14" ht="30">
      <c r="A346" s="11">
        <v>344</v>
      </c>
      <c r="B346" s="21" t="s">
        <v>1265</v>
      </c>
      <c r="C346" s="12" t="s">
        <v>1906</v>
      </c>
      <c r="D346" s="12" t="s">
        <v>1266</v>
      </c>
      <c r="E346" s="12" t="s">
        <v>49</v>
      </c>
      <c r="F346" s="12" t="s">
        <v>18</v>
      </c>
      <c r="G346" s="13" t="s">
        <v>1267</v>
      </c>
      <c r="H346" s="14" t="s">
        <v>117</v>
      </c>
      <c r="I346" s="15" t="str">
        <f t="shared" si="12"/>
        <v>農家が教える　ダイズ安定300キロどり</v>
      </c>
      <c r="J346" s="16" t="str">
        <f t="shared" si="13"/>
        <v>https://www.library.pref.tottori.jp/winj/opac/switch-detail.do?bibid=1600003851</v>
      </c>
      <c r="K346" s="11" t="s">
        <v>149</v>
      </c>
      <c r="L346" s="11"/>
      <c r="M346" s="11"/>
      <c r="N346" s="2" t="s">
        <v>164</v>
      </c>
    </row>
    <row r="347" spans="1:14">
      <c r="A347" s="7">
        <v>345</v>
      </c>
      <c r="B347" s="20" t="s">
        <v>1268</v>
      </c>
      <c r="C347" s="17" t="s">
        <v>1907</v>
      </c>
      <c r="D347" s="17" t="s">
        <v>1269</v>
      </c>
      <c r="E347" s="17" t="s">
        <v>1270</v>
      </c>
      <c r="F347" s="17" t="s">
        <v>21</v>
      </c>
      <c r="G347" s="18" t="s">
        <v>118</v>
      </c>
      <c r="H347" s="19" t="s">
        <v>117</v>
      </c>
      <c r="I347" s="24" t="str">
        <f t="shared" si="12"/>
        <v>ハーブ＆スパイス事典　第3版</v>
      </c>
      <c r="J347" s="10" t="str">
        <f t="shared" si="13"/>
        <v>https://www.library.pref.tottori.jp/winj/opac/switch-detail.do?bibid=1600003852</v>
      </c>
      <c r="K347" s="7" t="s">
        <v>149</v>
      </c>
      <c r="L347" s="7"/>
      <c r="M347" s="7"/>
    </row>
    <row r="348" spans="1:14">
      <c r="A348" s="11">
        <v>346</v>
      </c>
      <c r="B348" s="21" t="s">
        <v>1271</v>
      </c>
      <c r="C348" s="12" t="s">
        <v>1908</v>
      </c>
      <c r="D348" s="12"/>
      <c r="E348" s="12" t="s">
        <v>1272</v>
      </c>
      <c r="F348" s="12" t="s">
        <v>95</v>
      </c>
      <c r="G348" s="13" t="s">
        <v>1273</v>
      </c>
      <c r="H348" s="14" t="s">
        <v>184</v>
      </c>
      <c r="I348" s="15" t="str">
        <f t="shared" si="12"/>
        <v>珈琲哲学と科学</v>
      </c>
      <c r="J348" s="16" t="str">
        <f t="shared" si="13"/>
        <v>https://www.library.pref.tottori.jp/winj/opac/switch-detail.do?bibid=1600003853</v>
      </c>
      <c r="K348" s="11" t="s">
        <v>149</v>
      </c>
      <c r="L348" s="11"/>
      <c r="M348" s="11"/>
      <c r="N348" s="2" t="s">
        <v>164</v>
      </c>
    </row>
    <row r="349" spans="1:14" ht="30">
      <c r="A349" s="7">
        <v>347</v>
      </c>
      <c r="B349" s="20" t="s">
        <v>1274</v>
      </c>
      <c r="C349" s="17" t="s">
        <v>1909</v>
      </c>
      <c r="D349" s="17" t="s">
        <v>1275</v>
      </c>
      <c r="E349" s="17" t="s">
        <v>1276</v>
      </c>
      <c r="F349" s="17" t="s">
        <v>18</v>
      </c>
      <c r="G349" s="18" t="s">
        <v>1277</v>
      </c>
      <c r="H349" s="19" t="s">
        <v>142</v>
      </c>
      <c r="I349" s="24" t="str">
        <f t="shared" si="12"/>
        <v>基礎からわかる　おいしい果樹栽培の教科書</v>
      </c>
      <c r="J349" s="10" t="str">
        <f t="shared" si="13"/>
        <v>https://www.library.pref.tottori.jp/winj/opac/switch-detail.do?bibid=1600003854</v>
      </c>
      <c r="K349" s="7" t="s">
        <v>149</v>
      </c>
      <c r="L349" s="7"/>
      <c r="M349" s="7"/>
    </row>
    <row r="350" spans="1:14" ht="30">
      <c r="A350" s="7">
        <v>348</v>
      </c>
      <c r="B350" s="20" t="s">
        <v>1278</v>
      </c>
      <c r="C350" s="17" t="s">
        <v>1910</v>
      </c>
      <c r="D350" s="17" t="s">
        <v>1279</v>
      </c>
      <c r="E350" s="17" t="s">
        <v>1280</v>
      </c>
      <c r="F350" s="17" t="s">
        <v>18</v>
      </c>
      <c r="G350" s="18" t="s">
        <v>1281</v>
      </c>
      <c r="H350" s="19" t="s">
        <v>184</v>
      </c>
      <c r="I350" s="24" t="str">
        <f t="shared" ref="I350:I413" si="14">HYPERLINK(J350,C350)</f>
        <v>だれでもできる　限界突破のナシつくり</v>
      </c>
      <c r="J350" s="10" t="str">
        <f t="shared" ref="J350:J413" si="15">HYPERLINK("https://www.library.pref.tottori.jp/winj/opac/switch-detail.do?bibid="&amp;B350)</f>
        <v>https://www.library.pref.tottori.jp/winj/opac/switch-detail.do?bibid=1600003855</v>
      </c>
      <c r="K350" s="7" t="s">
        <v>149</v>
      </c>
      <c r="L350" s="7"/>
      <c r="M350" s="7"/>
    </row>
    <row r="351" spans="1:14" ht="30">
      <c r="A351" s="11">
        <v>349</v>
      </c>
      <c r="B351" s="21" t="s">
        <v>1282</v>
      </c>
      <c r="C351" s="12" t="s">
        <v>1911</v>
      </c>
      <c r="D351" s="12"/>
      <c r="E351" s="12" t="s">
        <v>1283</v>
      </c>
      <c r="F351" s="12" t="s">
        <v>406</v>
      </c>
      <c r="G351" s="13" t="s">
        <v>1284</v>
      </c>
      <c r="H351" s="14" t="s">
        <v>105</v>
      </c>
      <c r="I351" s="15" t="str">
        <f t="shared" si="14"/>
        <v>家庭でできるおいしい ブルーベリー栽培12か月　新版</v>
      </c>
      <c r="J351" s="16" t="str">
        <f t="shared" si="15"/>
        <v>https://www.library.pref.tottori.jp/winj/opac/switch-detail.do?bibid=1600003856</v>
      </c>
      <c r="K351" s="11" t="s">
        <v>149</v>
      </c>
      <c r="L351" s="11"/>
      <c r="M351" s="11"/>
      <c r="N351" s="2" t="s">
        <v>164</v>
      </c>
    </row>
    <row r="352" spans="1:14">
      <c r="A352" s="7">
        <v>350</v>
      </c>
      <c r="B352" s="20" t="s">
        <v>1285</v>
      </c>
      <c r="C352" s="17" t="s">
        <v>1912</v>
      </c>
      <c r="D352" s="17"/>
      <c r="E352" s="17" t="s">
        <v>1286</v>
      </c>
      <c r="F352" s="17" t="s">
        <v>418</v>
      </c>
      <c r="G352" s="18" t="s">
        <v>1287</v>
      </c>
      <c r="H352" s="19" t="s">
        <v>184</v>
      </c>
      <c r="I352" s="24" t="str">
        <f t="shared" si="14"/>
        <v>日本のうつくしい野菜</v>
      </c>
      <c r="J352" s="10" t="str">
        <f t="shared" si="15"/>
        <v>https://www.library.pref.tottori.jp/winj/opac/switch-detail.do?bibid=1600003857</v>
      </c>
      <c r="K352" s="7" t="s">
        <v>149</v>
      </c>
      <c r="L352" s="7"/>
      <c r="M352" s="7"/>
    </row>
    <row r="353" spans="1:14" ht="30">
      <c r="A353" s="11">
        <v>351</v>
      </c>
      <c r="B353" s="21" t="s">
        <v>1288</v>
      </c>
      <c r="C353" s="12" t="s">
        <v>1913</v>
      </c>
      <c r="D353" s="12" t="s">
        <v>1289</v>
      </c>
      <c r="E353" s="12" t="s">
        <v>1290</v>
      </c>
      <c r="F353" s="12" t="s">
        <v>406</v>
      </c>
      <c r="G353" s="13" t="s">
        <v>1291</v>
      </c>
      <c r="H353" s="14" t="s">
        <v>128</v>
      </c>
      <c r="I353" s="15" t="str">
        <f t="shared" si="14"/>
        <v>育ちすぎたタケノコでメンマを作ってみた。</v>
      </c>
      <c r="J353" s="16" t="str">
        <f t="shared" si="15"/>
        <v>https://www.library.pref.tottori.jp/winj/opac/switch-detail.do?bibid=1600003858</v>
      </c>
      <c r="K353" s="11" t="s">
        <v>149</v>
      </c>
      <c r="L353" s="11"/>
      <c r="M353" s="11"/>
      <c r="N353" s="2" t="s">
        <v>164</v>
      </c>
    </row>
    <row r="354" spans="1:14">
      <c r="A354" s="7">
        <v>352</v>
      </c>
      <c r="B354" s="20" t="s">
        <v>1292</v>
      </c>
      <c r="C354" s="17" t="s">
        <v>1914</v>
      </c>
      <c r="D354" s="17" t="s">
        <v>1293</v>
      </c>
      <c r="E354" s="17" t="s">
        <v>1294</v>
      </c>
      <c r="F354" s="17" t="s">
        <v>406</v>
      </c>
      <c r="G354" s="18" t="s">
        <v>1295</v>
      </c>
      <c r="H354" s="19" t="s">
        <v>32</v>
      </c>
      <c r="I354" s="24" t="str">
        <f t="shared" si="14"/>
        <v>図解でよくわかる 菌ちゃん農法</v>
      </c>
      <c r="J354" s="10" t="str">
        <f t="shared" si="15"/>
        <v>https://www.library.pref.tottori.jp/winj/opac/switch-detail.do?bibid=1600003860</v>
      </c>
      <c r="K354" s="7" t="s">
        <v>149</v>
      </c>
      <c r="L354" s="7"/>
      <c r="M354" s="7"/>
    </row>
    <row r="355" spans="1:14" ht="30">
      <c r="A355" s="11">
        <v>353</v>
      </c>
      <c r="B355" s="21" t="s">
        <v>1296</v>
      </c>
      <c r="C355" s="12" t="s">
        <v>1915</v>
      </c>
      <c r="D355" s="12" t="s">
        <v>1297</v>
      </c>
      <c r="E355" s="12" t="s">
        <v>1298</v>
      </c>
      <c r="F355" s="12" t="s">
        <v>18</v>
      </c>
      <c r="G355" s="13" t="s">
        <v>1295</v>
      </c>
      <c r="H355" s="14" t="s">
        <v>184</v>
      </c>
      <c r="I355" s="15" t="str">
        <f t="shared" si="14"/>
        <v>家庭菜園　困ったときのQ&amp;A</v>
      </c>
      <c r="J355" s="16" t="str">
        <f t="shared" si="15"/>
        <v>https://www.library.pref.tottori.jp/winj/opac/switch-detail.do?bibid=1600003859</v>
      </c>
      <c r="K355" s="11" t="s">
        <v>149</v>
      </c>
      <c r="L355" s="11"/>
      <c r="M355" s="11"/>
      <c r="N355" s="2" t="s">
        <v>164</v>
      </c>
    </row>
    <row r="356" spans="1:14" ht="30">
      <c r="A356" s="7">
        <v>354</v>
      </c>
      <c r="B356" s="20" t="s">
        <v>1299</v>
      </c>
      <c r="C356" s="17" t="s">
        <v>1916</v>
      </c>
      <c r="D356" s="17"/>
      <c r="E356" s="17" t="s">
        <v>1300</v>
      </c>
      <c r="F356" s="17" t="s">
        <v>406</v>
      </c>
      <c r="G356" s="18" t="s">
        <v>1301</v>
      </c>
      <c r="H356" s="19" t="s">
        <v>33</v>
      </c>
      <c r="I356" s="24" t="str">
        <f t="shared" si="14"/>
        <v>イラスト もう迷わない 庭木の剪定 基本とコツ　最新版</v>
      </c>
      <c r="J356" s="10" t="str">
        <f t="shared" si="15"/>
        <v>https://www.library.pref.tottori.jp/winj/opac/switch-detail.do?bibid=1600003862</v>
      </c>
      <c r="K356" s="7" t="s">
        <v>149</v>
      </c>
      <c r="L356" s="7"/>
      <c r="M356" s="7"/>
    </row>
    <row r="357" spans="1:14">
      <c r="A357" s="11">
        <v>355</v>
      </c>
      <c r="B357" s="21" t="s">
        <v>1302</v>
      </c>
      <c r="C357" s="12" t="s">
        <v>1917</v>
      </c>
      <c r="D357" s="12" t="s">
        <v>1303</v>
      </c>
      <c r="E357" s="12" t="s">
        <v>1304</v>
      </c>
      <c r="F357" s="12" t="s">
        <v>406</v>
      </c>
      <c r="G357" s="13" t="s">
        <v>1301</v>
      </c>
      <c r="H357" s="14" t="s">
        <v>27</v>
      </c>
      <c r="I357" s="15" t="str">
        <f t="shared" si="14"/>
        <v>木を育ててみたいのですが。</v>
      </c>
      <c r="J357" s="16" t="str">
        <f t="shared" si="15"/>
        <v>https://www.library.pref.tottori.jp/winj/opac/switch-detail.do?bibid=1600003863</v>
      </c>
      <c r="K357" s="11" t="s">
        <v>149</v>
      </c>
      <c r="L357" s="11"/>
      <c r="M357" s="11"/>
      <c r="N357" s="2" t="s">
        <v>164</v>
      </c>
    </row>
    <row r="358" spans="1:14" ht="30">
      <c r="A358" s="7">
        <v>356</v>
      </c>
      <c r="B358" s="20" t="s">
        <v>1305</v>
      </c>
      <c r="C358" s="17" t="s">
        <v>1918</v>
      </c>
      <c r="D358" s="17"/>
      <c r="E358" s="17" t="s">
        <v>1306</v>
      </c>
      <c r="F358" s="17" t="s">
        <v>406</v>
      </c>
      <c r="G358" s="18" t="s">
        <v>1301</v>
      </c>
      <c r="H358" s="19" t="s">
        <v>106</v>
      </c>
      <c r="I358" s="24" t="str">
        <f t="shared" si="14"/>
        <v>毎年きれいに咲かせる アジサイの育て方</v>
      </c>
      <c r="J358" s="10" t="str">
        <f t="shared" si="15"/>
        <v>https://www.library.pref.tottori.jp/winj/opac/switch-detail.do?bibid=1600003861</v>
      </c>
      <c r="K358" s="7" t="s">
        <v>149</v>
      </c>
      <c r="L358" s="7"/>
      <c r="M358" s="7"/>
    </row>
    <row r="359" spans="1:14">
      <c r="A359" s="11">
        <v>357</v>
      </c>
      <c r="B359" s="21" t="s">
        <v>1307</v>
      </c>
      <c r="C359" s="12" t="s">
        <v>1919</v>
      </c>
      <c r="D359" s="12" t="s">
        <v>1308</v>
      </c>
      <c r="E359" s="12" t="s">
        <v>1309</v>
      </c>
      <c r="F359" s="12" t="s">
        <v>406</v>
      </c>
      <c r="G359" s="13" t="s">
        <v>1310</v>
      </c>
      <c r="H359" s="14" t="s">
        <v>65</v>
      </c>
      <c r="I359" s="15" t="str">
        <f t="shared" si="14"/>
        <v>はじめての苔インテリア</v>
      </c>
      <c r="J359" s="16" t="str">
        <f t="shared" si="15"/>
        <v>https://www.library.pref.tottori.jp/winj/opac/switch-detail.do?bibid=1600003864</v>
      </c>
      <c r="K359" s="11" t="s">
        <v>149</v>
      </c>
      <c r="L359" s="11"/>
      <c r="M359" s="11"/>
      <c r="N359" s="2" t="s">
        <v>164</v>
      </c>
    </row>
    <row r="360" spans="1:14">
      <c r="A360" s="7">
        <v>358</v>
      </c>
      <c r="B360" s="20" t="s">
        <v>1311</v>
      </c>
      <c r="C360" s="17" t="s">
        <v>1920</v>
      </c>
      <c r="D360" s="17"/>
      <c r="E360" s="17" t="s">
        <v>1312</v>
      </c>
      <c r="F360" s="17" t="s">
        <v>91</v>
      </c>
      <c r="G360" s="18" t="s">
        <v>1313</v>
      </c>
      <c r="H360" s="19" t="s">
        <v>74</v>
      </c>
      <c r="I360" s="24" t="str">
        <f t="shared" si="14"/>
        <v>出雲流庭園の謎と魅力</v>
      </c>
      <c r="J360" s="10" t="str">
        <f t="shared" si="15"/>
        <v>https://www.library.pref.tottori.jp/winj/opac/switch-detail.do?bibid=1600003865</v>
      </c>
      <c r="K360" s="7" t="s">
        <v>111</v>
      </c>
      <c r="L360" s="7"/>
      <c r="M360" s="7" t="s">
        <v>111</v>
      </c>
    </row>
    <row r="361" spans="1:14" ht="30">
      <c r="A361" s="7">
        <v>359</v>
      </c>
      <c r="B361" s="20" t="s">
        <v>1314</v>
      </c>
      <c r="C361" s="17" t="s">
        <v>1921</v>
      </c>
      <c r="D361" s="17" t="s">
        <v>1315</v>
      </c>
      <c r="E361" s="17" t="s">
        <v>1316</v>
      </c>
      <c r="F361" s="17" t="s">
        <v>406</v>
      </c>
      <c r="G361" s="18" t="s">
        <v>1317</v>
      </c>
      <c r="H361" s="19" t="s">
        <v>74</v>
      </c>
      <c r="I361" s="24" t="str">
        <f t="shared" si="14"/>
        <v>半日陰を生かした美しい庭づくり</v>
      </c>
      <c r="J361" s="10" t="str">
        <f t="shared" si="15"/>
        <v>https://www.library.pref.tottori.jp/winj/opac/switch-detail.do?bibid=1600003866</v>
      </c>
      <c r="K361" s="7" t="s">
        <v>149</v>
      </c>
      <c r="L361" s="7"/>
      <c r="M361" s="7"/>
    </row>
    <row r="362" spans="1:14" ht="30">
      <c r="A362" s="11">
        <v>360</v>
      </c>
      <c r="B362" s="21" t="s">
        <v>1318</v>
      </c>
      <c r="C362" s="12" t="s">
        <v>1922</v>
      </c>
      <c r="D362" s="12" t="s">
        <v>1319</v>
      </c>
      <c r="E362" s="12" t="s">
        <v>1320</v>
      </c>
      <c r="F362" s="12" t="s">
        <v>171</v>
      </c>
      <c r="G362" s="13" t="s">
        <v>1321</v>
      </c>
      <c r="H362" s="14" t="s">
        <v>233</v>
      </c>
      <c r="I362" s="15" t="str">
        <f t="shared" si="14"/>
        <v>「人」が育つ組織</v>
      </c>
      <c r="J362" s="16" t="str">
        <f t="shared" si="15"/>
        <v>https://www.library.pref.tottori.jp/winj/opac/switch-detail.do?bibid=1600003867</v>
      </c>
      <c r="K362" s="11" t="s">
        <v>111</v>
      </c>
      <c r="L362" s="11"/>
      <c r="M362" s="11"/>
      <c r="N362" s="2" t="s">
        <v>164</v>
      </c>
    </row>
    <row r="363" spans="1:14" ht="30">
      <c r="A363" s="7">
        <v>361</v>
      </c>
      <c r="B363" s="20" t="s">
        <v>1322</v>
      </c>
      <c r="C363" s="17" t="s">
        <v>1923</v>
      </c>
      <c r="D363" s="17"/>
      <c r="E363" s="17" t="s">
        <v>1323</v>
      </c>
      <c r="F363" s="17" t="s">
        <v>12</v>
      </c>
      <c r="G363" s="18" t="s">
        <v>1324</v>
      </c>
      <c r="H363" s="19" t="s">
        <v>142</v>
      </c>
      <c r="I363" s="24" t="str">
        <f t="shared" si="14"/>
        <v>世界のふしぎな木の実図鑑　改訂版</v>
      </c>
      <c r="J363" s="10" t="str">
        <f t="shared" si="15"/>
        <v>https://www.library.pref.tottori.jp/winj/opac/switch-detail.do?bibid=1600003868</v>
      </c>
      <c r="K363" s="7" t="s">
        <v>149</v>
      </c>
      <c r="L363" s="7"/>
      <c r="M363" s="7"/>
    </row>
    <row r="364" spans="1:14">
      <c r="A364" s="11">
        <v>362</v>
      </c>
      <c r="B364" s="21" t="s">
        <v>1325</v>
      </c>
      <c r="C364" s="12" t="s">
        <v>1924</v>
      </c>
      <c r="D364" s="12" t="s">
        <v>1326</v>
      </c>
      <c r="E364" s="12" t="s">
        <v>1327</v>
      </c>
      <c r="F364" s="12" t="s">
        <v>21</v>
      </c>
      <c r="G364" s="13" t="s">
        <v>1328</v>
      </c>
      <c r="H364" s="14" t="s">
        <v>68</v>
      </c>
      <c r="I364" s="15" t="str">
        <f t="shared" si="14"/>
        <v>熱帯魚・水草大図鑑</v>
      </c>
      <c r="J364" s="16" t="str">
        <f t="shared" si="15"/>
        <v>https://www.library.pref.tottori.jp/winj/opac/switch-detail.do?bibid=1600003869</v>
      </c>
      <c r="K364" s="11" t="s">
        <v>149</v>
      </c>
      <c r="L364" s="11"/>
      <c r="M364" s="11"/>
      <c r="N364" s="2" t="s">
        <v>164</v>
      </c>
    </row>
    <row r="365" spans="1:14" ht="30">
      <c r="A365" s="7">
        <v>363</v>
      </c>
      <c r="B365" s="20" t="s">
        <v>1329</v>
      </c>
      <c r="C365" s="17" t="s">
        <v>1925</v>
      </c>
      <c r="D365" s="17"/>
      <c r="E365" s="17" t="s">
        <v>1330</v>
      </c>
      <c r="F365" s="17" t="s">
        <v>52</v>
      </c>
      <c r="G365" s="18" t="s">
        <v>1331</v>
      </c>
      <c r="H365" s="19" t="s">
        <v>109</v>
      </c>
      <c r="I365" s="24" t="str">
        <f t="shared" si="14"/>
        <v>決定版 英文契約書　2訂版</v>
      </c>
      <c r="J365" s="10" t="str">
        <f t="shared" si="15"/>
        <v>https://www.library.pref.tottori.jp/winj/opac/switch-detail.do?bibid=1600003870</v>
      </c>
      <c r="K365" s="7" t="s">
        <v>111</v>
      </c>
      <c r="L365" s="7"/>
      <c r="M365" s="7"/>
    </row>
    <row r="366" spans="1:14" ht="45">
      <c r="A366" s="11">
        <v>364</v>
      </c>
      <c r="B366" s="21" t="s">
        <v>1332</v>
      </c>
      <c r="C366" s="12" t="s">
        <v>1926</v>
      </c>
      <c r="D366" s="12" t="s">
        <v>1333</v>
      </c>
      <c r="E366" s="12" t="s">
        <v>119</v>
      </c>
      <c r="F366" s="12" t="s">
        <v>95</v>
      </c>
      <c r="G366" s="13" t="s">
        <v>1334</v>
      </c>
      <c r="H366" s="14" t="s">
        <v>184</v>
      </c>
      <c r="I366" s="15" t="str">
        <f t="shared" si="14"/>
        <v>個人事業と株式会社のメリット・デメリットがぜんぶわかる本　改訂7版</v>
      </c>
      <c r="J366" s="16" t="str">
        <f t="shared" si="15"/>
        <v>https://www.library.pref.tottori.jp/winj/opac/switch-detail.do?bibid=1600003871</v>
      </c>
      <c r="K366" s="11" t="s">
        <v>149</v>
      </c>
      <c r="L366" s="11"/>
      <c r="M366" s="11"/>
      <c r="N366" s="2" t="s">
        <v>164</v>
      </c>
    </row>
    <row r="367" spans="1:14">
      <c r="A367" s="7">
        <v>365</v>
      </c>
      <c r="B367" s="20" t="s">
        <v>1335</v>
      </c>
      <c r="C367" s="17" t="s">
        <v>1927</v>
      </c>
      <c r="D367" s="17" t="s">
        <v>1336</v>
      </c>
      <c r="E367" s="17" t="s">
        <v>1337</v>
      </c>
      <c r="F367" s="17" t="s">
        <v>21</v>
      </c>
      <c r="G367" s="18" t="s">
        <v>79</v>
      </c>
      <c r="H367" s="19" t="s">
        <v>105</v>
      </c>
      <c r="I367" s="24" t="str">
        <f t="shared" si="14"/>
        <v>純喫茶とあまいもの 大阪編</v>
      </c>
      <c r="J367" s="10" t="str">
        <f t="shared" si="15"/>
        <v>https://www.library.pref.tottori.jp/winj/opac/switch-detail.do?bibid=1600003872</v>
      </c>
      <c r="K367" s="7" t="s">
        <v>149</v>
      </c>
      <c r="L367" s="7"/>
      <c r="M367" s="7"/>
    </row>
    <row r="368" spans="1:14" ht="30">
      <c r="A368" s="11">
        <v>366</v>
      </c>
      <c r="B368" s="21" t="s">
        <v>1338</v>
      </c>
      <c r="C368" s="12" t="s">
        <v>1928</v>
      </c>
      <c r="D368" s="12" t="s">
        <v>1339</v>
      </c>
      <c r="E368" s="12" t="s">
        <v>1340</v>
      </c>
      <c r="F368" s="12" t="s">
        <v>130</v>
      </c>
      <c r="G368" s="13" t="s">
        <v>79</v>
      </c>
      <c r="H368" s="14" t="s">
        <v>62</v>
      </c>
      <c r="I368" s="15" t="str">
        <f t="shared" si="14"/>
        <v>これからの飲食店 数字の教科書　最新版</v>
      </c>
      <c r="J368" s="16" t="str">
        <f t="shared" si="15"/>
        <v>https://www.library.pref.tottori.jp/winj/opac/switch-detail.do?bibid=1600003873</v>
      </c>
      <c r="K368" s="11" t="s">
        <v>111</v>
      </c>
      <c r="L368" s="11"/>
      <c r="M368" s="11"/>
      <c r="N368" s="2" t="s">
        <v>164</v>
      </c>
    </row>
    <row r="369" spans="1:15" ht="30">
      <c r="A369" s="7">
        <v>367</v>
      </c>
      <c r="B369" s="20" t="s">
        <v>1341</v>
      </c>
      <c r="C369" s="17" t="s">
        <v>1929</v>
      </c>
      <c r="D369" s="17"/>
      <c r="E369" s="17" t="s">
        <v>1342</v>
      </c>
      <c r="F369" s="17" t="s">
        <v>16</v>
      </c>
      <c r="G369" s="18" t="s">
        <v>103</v>
      </c>
      <c r="H369" s="19" t="s">
        <v>134</v>
      </c>
      <c r="I369" s="24" t="str">
        <f t="shared" si="14"/>
        <v>目に見えない価値の伝え方</v>
      </c>
      <c r="J369" s="10" t="str">
        <f t="shared" si="15"/>
        <v>https://www.library.pref.tottori.jp/winj/opac/switch-detail.do?bibid=1600003874</v>
      </c>
      <c r="K369" s="7" t="s">
        <v>149</v>
      </c>
      <c r="L369" s="7"/>
      <c r="M369" s="7"/>
    </row>
    <row r="370" spans="1:15" ht="30">
      <c r="A370" s="11">
        <v>368</v>
      </c>
      <c r="B370" s="21" t="s">
        <v>1343</v>
      </c>
      <c r="C370" s="12" t="s">
        <v>1930</v>
      </c>
      <c r="D370" s="12" t="s">
        <v>1344</v>
      </c>
      <c r="E370" s="12" t="s">
        <v>1345</v>
      </c>
      <c r="F370" s="12" t="s">
        <v>1116</v>
      </c>
      <c r="G370" s="13" t="s">
        <v>1346</v>
      </c>
      <c r="H370" s="14" t="s">
        <v>980</v>
      </c>
      <c r="I370" s="15" t="str">
        <f t="shared" si="14"/>
        <v>ユニバーサルデザインモビリティの展望</v>
      </c>
      <c r="J370" s="16" t="str">
        <f t="shared" si="15"/>
        <v>https://www.library.pref.tottori.jp/winj/opac/switch-detail.do?bibid=1600003930</v>
      </c>
      <c r="K370" s="11" t="s">
        <v>149</v>
      </c>
      <c r="L370" s="11"/>
      <c r="M370" s="11"/>
      <c r="N370" s="2" t="s">
        <v>164</v>
      </c>
    </row>
    <row r="371" spans="1:15" ht="30">
      <c r="A371" s="7">
        <v>369</v>
      </c>
      <c r="B371" s="20" t="s">
        <v>1347</v>
      </c>
      <c r="C371" s="17" t="s">
        <v>1931</v>
      </c>
      <c r="D371" s="17"/>
      <c r="E371" s="17" t="s">
        <v>1348</v>
      </c>
      <c r="F371" s="17" t="s">
        <v>1349</v>
      </c>
      <c r="G371" s="18" t="s">
        <v>1350</v>
      </c>
      <c r="H371" s="19" t="s">
        <v>134</v>
      </c>
      <c r="I371" s="24" t="str">
        <f t="shared" si="14"/>
        <v>江戸時代の動力ゼロの驚異の物流</v>
      </c>
      <c r="J371" s="10" t="str">
        <f t="shared" si="15"/>
        <v>https://www.library.pref.tottori.jp/winj/opac/switch-detail.do?bibid=1600003875</v>
      </c>
      <c r="K371" s="7" t="s">
        <v>149</v>
      </c>
      <c r="L371" s="7"/>
      <c r="M371" s="7"/>
    </row>
    <row r="372" spans="1:15">
      <c r="A372" s="7">
        <v>370</v>
      </c>
      <c r="B372" s="20" t="s">
        <v>1351</v>
      </c>
      <c r="C372" s="17" t="s">
        <v>1932</v>
      </c>
      <c r="D372" s="17"/>
      <c r="E372" s="17" t="s">
        <v>141</v>
      </c>
      <c r="F372" s="17" t="s">
        <v>141</v>
      </c>
      <c r="G372" s="18" t="s">
        <v>1352</v>
      </c>
      <c r="H372" s="19" t="s">
        <v>207</v>
      </c>
      <c r="I372" s="24" t="str">
        <f t="shared" si="14"/>
        <v>iPhone完全マニュアル</v>
      </c>
      <c r="J372" s="10" t="str">
        <f t="shared" si="15"/>
        <v>https://www.library.pref.tottori.jp/winj/opac/switch-detail.do?bibid=1600003931</v>
      </c>
      <c r="K372" s="7" t="s">
        <v>149</v>
      </c>
      <c r="L372" s="7"/>
      <c r="M372" s="7"/>
    </row>
    <row r="373" spans="1:15">
      <c r="A373" s="11">
        <v>371</v>
      </c>
      <c r="B373" s="21" t="s">
        <v>1353</v>
      </c>
      <c r="C373" s="12" t="s">
        <v>1933</v>
      </c>
      <c r="D373" s="12" t="s">
        <v>1354</v>
      </c>
      <c r="E373" s="12" t="s">
        <v>1355</v>
      </c>
      <c r="F373" s="12" t="s">
        <v>91</v>
      </c>
      <c r="G373" s="13" t="s">
        <v>1356</v>
      </c>
      <c r="H373" s="14" t="s">
        <v>1357</v>
      </c>
      <c r="I373" s="15" t="str">
        <f t="shared" si="14"/>
        <v>天の蛍　コミック版</v>
      </c>
      <c r="J373" s="16" t="str">
        <f t="shared" si="15"/>
        <v>https://www.library.pref.tottori.jp/winj/opac/switch-detail.do?bibid=1600003876</v>
      </c>
      <c r="K373" s="11" t="s">
        <v>149</v>
      </c>
      <c r="L373" s="11"/>
      <c r="M373" s="11" t="s">
        <v>111</v>
      </c>
      <c r="N373" s="2" t="s">
        <v>164</v>
      </c>
      <c r="O373" t="s">
        <v>2009</v>
      </c>
    </row>
    <row r="374" spans="1:15" ht="30">
      <c r="A374" s="7">
        <v>372</v>
      </c>
      <c r="B374" s="20" t="s">
        <v>1358</v>
      </c>
      <c r="C374" s="17" t="s">
        <v>1934</v>
      </c>
      <c r="D374" s="17" t="s">
        <v>1359</v>
      </c>
      <c r="E374" s="17" t="s">
        <v>1360</v>
      </c>
      <c r="F374" s="17" t="s">
        <v>414</v>
      </c>
      <c r="G374" s="18" t="s">
        <v>1361</v>
      </c>
      <c r="H374" s="19" t="s">
        <v>73</v>
      </c>
      <c r="I374" s="24" t="str">
        <f t="shared" si="14"/>
        <v>絵で食べていきたい！</v>
      </c>
      <c r="J374" s="10" t="str">
        <f t="shared" si="15"/>
        <v>https://www.library.pref.tottori.jp/winj/opac/switch-detail.do?bibid=1600003878</v>
      </c>
      <c r="K374" s="7" t="s">
        <v>149</v>
      </c>
      <c r="L374" s="7"/>
      <c r="M374" s="7"/>
    </row>
    <row r="375" spans="1:15">
      <c r="A375" s="11">
        <v>373</v>
      </c>
      <c r="B375" s="21" t="s">
        <v>1362</v>
      </c>
      <c r="C375" s="12" t="s">
        <v>1935</v>
      </c>
      <c r="D375" s="12"/>
      <c r="E375" s="12" t="s">
        <v>1363</v>
      </c>
      <c r="F375" s="12" t="s">
        <v>933</v>
      </c>
      <c r="G375" s="13" t="s">
        <v>1361</v>
      </c>
      <c r="H375" s="14" t="s">
        <v>207</v>
      </c>
      <c r="I375" s="15" t="str">
        <f t="shared" si="14"/>
        <v>かわいいイラスト365日</v>
      </c>
      <c r="J375" s="16" t="str">
        <f t="shared" si="15"/>
        <v>https://www.library.pref.tottori.jp/winj/opac/switch-detail.do?bibid=1600003877</v>
      </c>
      <c r="K375" s="11" t="s">
        <v>149</v>
      </c>
      <c r="L375" s="11"/>
      <c r="M375" s="11"/>
      <c r="N375" s="2" t="s">
        <v>164</v>
      </c>
    </row>
    <row r="376" spans="1:15" ht="30">
      <c r="A376" s="7">
        <v>374</v>
      </c>
      <c r="B376" s="20" t="s">
        <v>1364</v>
      </c>
      <c r="C376" s="17" t="s">
        <v>1936</v>
      </c>
      <c r="D376" s="17"/>
      <c r="E376" s="17" t="s">
        <v>1365</v>
      </c>
      <c r="F376" s="17" t="s">
        <v>91</v>
      </c>
      <c r="G376" s="18" t="s">
        <v>1366</v>
      </c>
      <c r="H376" s="19" t="s">
        <v>74</v>
      </c>
      <c r="I376" s="24" t="str">
        <f t="shared" si="14"/>
        <v>しじみのジミー</v>
      </c>
      <c r="J376" s="10" t="str">
        <f t="shared" si="15"/>
        <v>https://www.library.pref.tottori.jp/winj/opac/switch-detail.do?bibid=1600003879</v>
      </c>
      <c r="K376" s="7" t="s">
        <v>149</v>
      </c>
      <c r="L376" s="7"/>
      <c r="M376" s="7"/>
    </row>
    <row r="377" spans="1:15" ht="30">
      <c r="A377" s="11">
        <v>375</v>
      </c>
      <c r="B377" s="21" t="s">
        <v>1367</v>
      </c>
      <c r="C377" s="12" t="s">
        <v>1937</v>
      </c>
      <c r="D377" s="12" t="s">
        <v>1368</v>
      </c>
      <c r="E377" s="12" t="s">
        <v>1369</v>
      </c>
      <c r="F377" s="12" t="s">
        <v>77</v>
      </c>
      <c r="G377" s="13" t="s">
        <v>58</v>
      </c>
      <c r="H377" s="14" t="s">
        <v>105</v>
      </c>
      <c r="I377" s="15" t="str">
        <f t="shared" si="14"/>
        <v>空想店構え</v>
      </c>
      <c r="J377" s="16" t="str">
        <f t="shared" si="15"/>
        <v>https://www.library.pref.tottori.jp/winj/opac/switch-detail.do?bibid=1600003880</v>
      </c>
      <c r="K377" s="11" t="s">
        <v>149</v>
      </c>
      <c r="L377" s="11"/>
      <c r="M377" s="11"/>
      <c r="N377" s="2" t="s">
        <v>164</v>
      </c>
    </row>
    <row r="378" spans="1:15">
      <c r="A378" s="7">
        <v>376</v>
      </c>
      <c r="B378" s="20" t="s">
        <v>1370</v>
      </c>
      <c r="C378" s="17" t="s">
        <v>1938</v>
      </c>
      <c r="D378" s="17"/>
      <c r="E378" s="17" t="s">
        <v>1371</v>
      </c>
      <c r="F378" s="17" t="s">
        <v>418</v>
      </c>
      <c r="G378" s="18" t="s">
        <v>1372</v>
      </c>
      <c r="H378" s="19" t="s">
        <v>35</v>
      </c>
      <c r="I378" s="24" t="str">
        <f t="shared" si="14"/>
        <v>スイーツ写真の教科書</v>
      </c>
      <c r="J378" s="10" t="str">
        <f t="shared" si="15"/>
        <v>https://www.library.pref.tottori.jp/winj/opac/switch-detail.do?bibid=1600003881</v>
      </c>
      <c r="K378" s="7" t="s">
        <v>149</v>
      </c>
      <c r="L378" s="7"/>
      <c r="M378" s="7"/>
    </row>
    <row r="379" spans="1:15">
      <c r="A379" s="11">
        <v>377</v>
      </c>
      <c r="B379" s="21" t="s">
        <v>1373</v>
      </c>
      <c r="C379" s="12" t="s">
        <v>1939</v>
      </c>
      <c r="D379" s="12" t="s">
        <v>1374</v>
      </c>
      <c r="E379" s="12" t="s">
        <v>331</v>
      </c>
      <c r="F379" s="12" t="s">
        <v>210</v>
      </c>
      <c r="G379" s="13" t="s">
        <v>1375</v>
      </c>
      <c r="H379" s="14" t="s">
        <v>61</v>
      </c>
      <c r="I379" s="15" t="str">
        <f t="shared" si="14"/>
        <v>旅の歓び、旅の色彩</v>
      </c>
      <c r="J379" s="16" t="str">
        <f t="shared" si="15"/>
        <v>https://www.library.pref.tottori.jp/winj/opac/switch-detail.do?bibid=1600003882</v>
      </c>
      <c r="K379" s="11" t="s">
        <v>149</v>
      </c>
      <c r="L379" s="11"/>
      <c r="M379" s="11"/>
      <c r="N379" s="2" t="s">
        <v>164</v>
      </c>
    </row>
    <row r="380" spans="1:15" ht="30">
      <c r="A380" s="7">
        <v>378</v>
      </c>
      <c r="B380" s="20" t="s">
        <v>1376</v>
      </c>
      <c r="C380" s="17" t="s">
        <v>1940</v>
      </c>
      <c r="D380" s="17" t="s">
        <v>1377</v>
      </c>
      <c r="E380" s="17" t="s">
        <v>1378</v>
      </c>
      <c r="F380" s="17" t="s">
        <v>21</v>
      </c>
      <c r="G380" s="18" t="s">
        <v>1379</v>
      </c>
      <c r="H380" s="19" t="s">
        <v>134</v>
      </c>
      <c r="I380" s="24" t="str">
        <f t="shared" si="14"/>
        <v>自然素材を編む</v>
      </c>
      <c r="J380" s="10" t="str">
        <f t="shared" si="15"/>
        <v>https://www.library.pref.tottori.jp/winj/opac/switch-detail.do?bibid=1600003883</v>
      </c>
      <c r="K380" s="7" t="s">
        <v>149</v>
      </c>
      <c r="L380" s="7"/>
      <c r="M380" s="7"/>
    </row>
    <row r="381" spans="1:15" ht="30">
      <c r="A381" s="11">
        <v>379</v>
      </c>
      <c r="B381" s="21" t="s">
        <v>1380</v>
      </c>
      <c r="C381" s="12" t="s">
        <v>1941</v>
      </c>
      <c r="D381" s="12"/>
      <c r="E381" s="12" t="s">
        <v>1381</v>
      </c>
      <c r="F381" s="12" t="s">
        <v>77</v>
      </c>
      <c r="G381" s="13" t="s">
        <v>1382</v>
      </c>
      <c r="H381" s="14" t="s">
        <v>106</v>
      </c>
      <c r="I381" s="15" t="str">
        <f t="shared" si="14"/>
        <v>デザインの基礎体力を鍛えるトレーニング60</v>
      </c>
      <c r="J381" s="16" t="str">
        <f t="shared" si="15"/>
        <v>https://www.library.pref.tottori.jp/winj/opac/switch-detail.do?bibid=1600003884</v>
      </c>
      <c r="K381" s="11" t="s">
        <v>149</v>
      </c>
      <c r="L381" s="11"/>
      <c r="M381" s="11"/>
      <c r="N381" s="2" t="s">
        <v>164</v>
      </c>
    </row>
    <row r="382" spans="1:15">
      <c r="A382" s="7">
        <v>380</v>
      </c>
      <c r="B382" s="20" t="s">
        <v>1383</v>
      </c>
      <c r="C382" s="17" t="s">
        <v>1942</v>
      </c>
      <c r="D382" s="17"/>
      <c r="E382" s="17" t="s">
        <v>1384</v>
      </c>
      <c r="F382" s="17" t="s">
        <v>585</v>
      </c>
      <c r="G382" s="18" t="s">
        <v>1385</v>
      </c>
      <c r="H382" s="19" t="s">
        <v>207</v>
      </c>
      <c r="I382" s="24" t="str">
        <f t="shared" si="14"/>
        <v>超楽器</v>
      </c>
      <c r="J382" s="10" t="str">
        <f t="shared" si="15"/>
        <v>https://www.library.pref.tottori.jp/winj/opac/switch-detail.do?bibid=1600003885</v>
      </c>
      <c r="K382" s="7" t="s">
        <v>111</v>
      </c>
      <c r="L382" s="7"/>
      <c r="M382" s="7"/>
    </row>
    <row r="383" spans="1:15">
      <c r="A383" s="7">
        <v>381</v>
      </c>
      <c r="B383" s="20" t="s">
        <v>1386</v>
      </c>
      <c r="C383" s="17" t="s">
        <v>1943</v>
      </c>
      <c r="D383" s="17"/>
      <c r="E383" s="17" t="s">
        <v>1387</v>
      </c>
      <c r="F383" s="17" t="s">
        <v>75</v>
      </c>
      <c r="G383" s="18" t="s">
        <v>1388</v>
      </c>
      <c r="H383" s="19" t="s">
        <v>1389</v>
      </c>
      <c r="I383" s="24" t="str">
        <f t="shared" si="14"/>
        <v>音楽という〈真実〉</v>
      </c>
      <c r="J383" s="10" t="str">
        <f t="shared" si="15"/>
        <v>https://www.library.pref.tottori.jp/winj/opac/switch-detail.do?bibid=1600003887</v>
      </c>
      <c r="K383" s="7" t="s">
        <v>111</v>
      </c>
      <c r="L383" s="7"/>
      <c r="M383" s="7"/>
    </row>
    <row r="384" spans="1:15" ht="30">
      <c r="A384" s="11">
        <v>382</v>
      </c>
      <c r="B384" s="21" t="s">
        <v>1390</v>
      </c>
      <c r="C384" s="12" t="s">
        <v>1944</v>
      </c>
      <c r="D384" s="12" t="s">
        <v>1391</v>
      </c>
      <c r="E384" s="12" t="s">
        <v>1392</v>
      </c>
      <c r="F384" s="12" t="s">
        <v>19</v>
      </c>
      <c r="G384" s="13" t="s">
        <v>1388</v>
      </c>
      <c r="H384" s="14" t="s">
        <v>184</v>
      </c>
      <c r="I384" s="15" t="str">
        <f t="shared" si="14"/>
        <v>「音」の戦争と日本近代</v>
      </c>
      <c r="J384" s="16" t="str">
        <f t="shared" si="15"/>
        <v>https://www.library.pref.tottori.jp/winj/opac/switch-detail.do?bibid=1600003886</v>
      </c>
      <c r="K384" s="11" t="s">
        <v>111</v>
      </c>
      <c r="L384" s="11"/>
      <c r="M384" s="11"/>
      <c r="N384" s="2" t="s">
        <v>164</v>
      </c>
    </row>
    <row r="385" spans="1:14" ht="30">
      <c r="A385" s="7">
        <v>383</v>
      </c>
      <c r="B385" s="20" t="s">
        <v>1393</v>
      </c>
      <c r="C385" s="17" t="s">
        <v>1945</v>
      </c>
      <c r="D385" s="17"/>
      <c r="E385" s="17" t="s">
        <v>1394</v>
      </c>
      <c r="F385" s="17" t="s">
        <v>1395</v>
      </c>
      <c r="G385" s="18" t="s">
        <v>1396</v>
      </c>
      <c r="H385" s="19" t="s">
        <v>184</v>
      </c>
      <c r="I385" s="24" t="str">
        <f t="shared" si="14"/>
        <v>ピアノ基礎トレ365日！　新装版</v>
      </c>
      <c r="J385" s="10" t="str">
        <f t="shared" si="15"/>
        <v>https://www.library.pref.tottori.jp/winj/opac/switch-detail.do?bibid=1600003888</v>
      </c>
      <c r="K385" s="7" t="s">
        <v>149</v>
      </c>
      <c r="L385" s="7"/>
      <c r="M385" s="7"/>
    </row>
    <row r="386" spans="1:14">
      <c r="A386" s="11">
        <v>384</v>
      </c>
      <c r="B386" s="21" t="s">
        <v>1397</v>
      </c>
      <c r="C386" s="12" t="s">
        <v>1946</v>
      </c>
      <c r="D386" s="12" t="s">
        <v>1398</v>
      </c>
      <c r="E386" s="12" t="s">
        <v>1399</v>
      </c>
      <c r="F386" s="12" t="s">
        <v>267</v>
      </c>
      <c r="G386" s="13" t="s">
        <v>1400</v>
      </c>
      <c r="H386" s="14" t="s">
        <v>184</v>
      </c>
      <c r="I386" s="15" t="str">
        <f t="shared" si="14"/>
        <v>日本の教会に響く歌</v>
      </c>
      <c r="J386" s="16" t="str">
        <f t="shared" si="15"/>
        <v>https://www.library.pref.tottori.jp/winj/opac/switch-detail.do?bibid=1600003889</v>
      </c>
      <c r="K386" s="11" t="s">
        <v>149</v>
      </c>
      <c r="L386" s="11"/>
      <c r="M386" s="11"/>
      <c r="N386" s="2" t="s">
        <v>164</v>
      </c>
    </row>
    <row r="387" spans="1:14" ht="30">
      <c r="A387" s="7">
        <v>385</v>
      </c>
      <c r="B387" s="20" t="s">
        <v>1401</v>
      </c>
      <c r="C387" s="17" t="s">
        <v>1947</v>
      </c>
      <c r="D387" s="17" t="s">
        <v>1402</v>
      </c>
      <c r="E387" s="17" t="s">
        <v>1403</v>
      </c>
      <c r="F387" s="17" t="s">
        <v>19</v>
      </c>
      <c r="G387" s="18" t="s">
        <v>1404</v>
      </c>
      <c r="H387" s="19" t="s">
        <v>134</v>
      </c>
      <c r="I387" s="24" t="str">
        <f t="shared" si="14"/>
        <v>災後テレビドラマ論</v>
      </c>
      <c r="J387" s="10" t="str">
        <f t="shared" si="15"/>
        <v>https://www.library.pref.tottori.jp/winj/opac/switch-detail.do?bibid=1600003890</v>
      </c>
      <c r="K387" s="7" t="s">
        <v>111</v>
      </c>
      <c r="L387" s="7"/>
      <c r="M387" s="7"/>
    </row>
    <row r="388" spans="1:14" ht="30">
      <c r="A388" s="11">
        <v>386</v>
      </c>
      <c r="B388" s="21" t="s">
        <v>1405</v>
      </c>
      <c r="C388" s="12" t="s">
        <v>1948</v>
      </c>
      <c r="D388" s="12"/>
      <c r="E388" s="12" t="s">
        <v>1406</v>
      </c>
      <c r="F388" s="12" t="s">
        <v>171</v>
      </c>
      <c r="G388" s="13" t="s">
        <v>140</v>
      </c>
      <c r="H388" s="14" t="s">
        <v>29</v>
      </c>
      <c r="I388" s="15" t="str">
        <f t="shared" si="14"/>
        <v>「できない」を「できる」に変える 大谷翔平の思考法</v>
      </c>
      <c r="J388" s="16" t="str">
        <f t="shared" si="15"/>
        <v>https://www.library.pref.tottori.jp/winj/opac/switch-detail.do?bibid=1600003891</v>
      </c>
      <c r="K388" s="11" t="s">
        <v>149</v>
      </c>
      <c r="L388" s="11"/>
      <c r="M388" s="11"/>
      <c r="N388" s="2" t="s">
        <v>164</v>
      </c>
    </row>
    <row r="389" spans="1:14" ht="30">
      <c r="A389" s="7">
        <v>387</v>
      </c>
      <c r="B389" s="20" t="s">
        <v>1407</v>
      </c>
      <c r="C389" s="17" t="s">
        <v>1949</v>
      </c>
      <c r="D389" s="17" t="s">
        <v>1408</v>
      </c>
      <c r="E389" s="17" t="s">
        <v>1409</v>
      </c>
      <c r="F389" s="17" t="s">
        <v>53</v>
      </c>
      <c r="G389" s="18" t="s">
        <v>1410</v>
      </c>
      <c r="H389" s="19" t="s">
        <v>72</v>
      </c>
      <c r="I389" s="24" t="str">
        <f t="shared" si="14"/>
        <v>経済学で読み解く大相撲300年史</v>
      </c>
      <c r="J389" s="10" t="str">
        <f t="shared" si="15"/>
        <v>https://www.library.pref.tottori.jp/winj/opac/switch-detail.do?bibid=1600003892</v>
      </c>
      <c r="K389" s="7" t="s">
        <v>111</v>
      </c>
      <c r="L389" s="7"/>
      <c r="M389" s="7"/>
    </row>
    <row r="390" spans="1:14" ht="30">
      <c r="A390" s="11">
        <v>388</v>
      </c>
      <c r="B390" s="21" t="s">
        <v>1411</v>
      </c>
      <c r="C390" s="12" t="s">
        <v>1950</v>
      </c>
      <c r="D390" s="12" t="s">
        <v>1412</v>
      </c>
      <c r="E390" s="12" t="s">
        <v>1413</v>
      </c>
      <c r="F390" s="12" t="s">
        <v>141</v>
      </c>
      <c r="G390" s="13" t="s">
        <v>1414</v>
      </c>
      <c r="H390" s="14" t="s">
        <v>29</v>
      </c>
      <c r="I390" s="15" t="str">
        <f t="shared" si="14"/>
        <v>プロレスラー夜明け前</v>
      </c>
      <c r="J390" s="16" t="str">
        <f t="shared" si="15"/>
        <v>https://www.library.pref.tottori.jp/winj/opac/switch-detail.do?bibid=1600003893</v>
      </c>
      <c r="K390" s="11" t="s">
        <v>111</v>
      </c>
      <c r="L390" s="11"/>
      <c r="M390" s="11"/>
      <c r="N390" s="2" t="s">
        <v>164</v>
      </c>
    </row>
    <row r="391" spans="1:14" ht="30">
      <c r="A391" s="7">
        <v>389</v>
      </c>
      <c r="B391" s="20" t="s">
        <v>1415</v>
      </c>
      <c r="C391" s="17" t="s">
        <v>1951</v>
      </c>
      <c r="D391" s="17"/>
      <c r="E391" s="17" t="s">
        <v>1416</v>
      </c>
      <c r="F391" s="17" t="s">
        <v>52</v>
      </c>
      <c r="G391" s="18" t="s">
        <v>1417</v>
      </c>
      <c r="H391" s="19" t="s">
        <v>117</v>
      </c>
      <c r="I391" s="24" t="str">
        <f t="shared" si="14"/>
        <v>ビジネス教養としての競馬</v>
      </c>
      <c r="J391" s="10" t="str">
        <f t="shared" si="15"/>
        <v>https://www.library.pref.tottori.jp/winj/opac/switch-detail.do?bibid=1600003894</v>
      </c>
      <c r="K391" s="7" t="s">
        <v>111</v>
      </c>
      <c r="L391" s="7"/>
      <c r="M391" s="7"/>
    </row>
    <row r="392" spans="1:14" ht="30">
      <c r="A392" s="11">
        <v>390</v>
      </c>
      <c r="B392" s="21" t="s">
        <v>1418</v>
      </c>
      <c r="C392" s="12" t="s">
        <v>1952</v>
      </c>
      <c r="D392" s="12"/>
      <c r="E392" s="12" t="s">
        <v>1419</v>
      </c>
      <c r="F392" s="12" t="s">
        <v>52</v>
      </c>
      <c r="G392" s="13" t="s">
        <v>1420</v>
      </c>
      <c r="H392" s="14" t="s">
        <v>117</v>
      </c>
      <c r="I392" s="15" t="str">
        <f t="shared" si="14"/>
        <v>ビジネス教養としての麻雀</v>
      </c>
      <c r="J392" s="16" t="str">
        <f t="shared" si="15"/>
        <v>https://www.library.pref.tottori.jp/winj/opac/switch-detail.do?bibid=1600003895</v>
      </c>
      <c r="K392" s="11" t="s">
        <v>111</v>
      </c>
      <c r="L392" s="11"/>
      <c r="M392" s="11"/>
      <c r="N392" s="2" t="s">
        <v>164</v>
      </c>
    </row>
    <row r="393" spans="1:14" ht="45">
      <c r="A393" s="7">
        <v>391</v>
      </c>
      <c r="B393" s="20" t="s">
        <v>1421</v>
      </c>
      <c r="C393" s="17" t="s">
        <v>1953</v>
      </c>
      <c r="D393" s="17" t="s">
        <v>1422</v>
      </c>
      <c r="E393" s="17" t="s">
        <v>1423</v>
      </c>
      <c r="F393" s="17" t="s">
        <v>1424</v>
      </c>
      <c r="G393" s="18" t="s">
        <v>1425</v>
      </c>
      <c r="H393" s="19" t="s">
        <v>134</v>
      </c>
      <c r="I393" s="24" t="str">
        <f t="shared" si="14"/>
        <v>日本語単語スピードマスター STANDARD 2400　ネパール語・カンボジア語・ラオス語版</v>
      </c>
      <c r="J393" s="10" t="str">
        <f t="shared" si="15"/>
        <v>https://www.library.pref.tottori.jp/winj/opac/switch-detail.do?bibid=1600003897</v>
      </c>
      <c r="K393" s="7" t="s">
        <v>149</v>
      </c>
      <c r="L393" s="7"/>
      <c r="M393" s="7"/>
    </row>
    <row r="394" spans="1:14" ht="30">
      <c r="A394" s="7">
        <v>392</v>
      </c>
      <c r="B394" s="20" t="s">
        <v>1426</v>
      </c>
      <c r="C394" s="17" t="s">
        <v>1954</v>
      </c>
      <c r="D394" s="17" t="s">
        <v>1427</v>
      </c>
      <c r="E394" s="17" t="s">
        <v>1423</v>
      </c>
      <c r="F394" s="17" t="s">
        <v>1424</v>
      </c>
      <c r="G394" s="18" t="s">
        <v>1425</v>
      </c>
      <c r="H394" s="19" t="s">
        <v>142</v>
      </c>
      <c r="I394" s="24" t="str">
        <f t="shared" si="14"/>
        <v>日本語単語スピードマスター BASIC1800　音声DL版</v>
      </c>
      <c r="J394" s="10" t="str">
        <f t="shared" si="15"/>
        <v>https://www.library.pref.tottori.jp/winj/opac/switch-detail.do?bibid=1600003896</v>
      </c>
      <c r="K394" s="7" t="s">
        <v>149</v>
      </c>
      <c r="L394" s="7"/>
      <c r="M394" s="7"/>
    </row>
    <row r="395" spans="1:14" ht="30">
      <c r="A395" s="11">
        <v>393</v>
      </c>
      <c r="B395" s="21" t="s">
        <v>1428</v>
      </c>
      <c r="C395" s="12" t="s">
        <v>1955</v>
      </c>
      <c r="D395" s="12" t="s">
        <v>1429</v>
      </c>
      <c r="E395" s="12" t="s">
        <v>1430</v>
      </c>
      <c r="F395" s="12" t="s">
        <v>1431</v>
      </c>
      <c r="G395" s="13" t="s">
        <v>1432</v>
      </c>
      <c r="H395" s="14" t="s">
        <v>142</v>
      </c>
      <c r="I395" s="15" t="str">
        <f t="shared" si="14"/>
        <v>日本語基本文法辞典　改訂第2版</v>
      </c>
      <c r="J395" s="16" t="str">
        <f t="shared" si="15"/>
        <v>https://www.library.pref.tottori.jp/winj/opac/switch-detail.do?bibid=1600003898</v>
      </c>
      <c r="K395" s="11" t="s">
        <v>149</v>
      </c>
      <c r="L395" s="11"/>
      <c r="M395" s="11"/>
      <c r="N395" s="2" t="s">
        <v>164</v>
      </c>
    </row>
    <row r="396" spans="1:14" ht="30">
      <c r="A396" s="7">
        <v>394</v>
      </c>
      <c r="B396" s="20" t="s">
        <v>1433</v>
      </c>
      <c r="C396" s="17" t="s">
        <v>1956</v>
      </c>
      <c r="D396" s="17"/>
      <c r="E396" s="17" t="s">
        <v>1434</v>
      </c>
      <c r="F396" s="17" t="s">
        <v>92</v>
      </c>
      <c r="G396" s="18" t="s">
        <v>1435</v>
      </c>
      <c r="H396" s="19" t="s">
        <v>134</v>
      </c>
      <c r="I396" s="24" t="str">
        <f t="shared" si="14"/>
        <v>ニューエクスプレスプラス　中国語［音声DL版］</v>
      </c>
      <c r="J396" s="10" t="str">
        <f t="shared" si="15"/>
        <v>https://www.library.pref.tottori.jp/winj/opac/switch-detail.do?bibid=1600003899</v>
      </c>
      <c r="K396" s="7" t="s">
        <v>149</v>
      </c>
      <c r="L396" s="7"/>
      <c r="M396" s="7"/>
    </row>
    <row r="397" spans="1:14">
      <c r="A397" s="11">
        <v>395</v>
      </c>
      <c r="B397" s="21" t="s">
        <v>1436</v>
      </c>
      <c r="C397" s="12" t="s">
        <v>1957</v>
      </c>
      <c r="D397" s="12" t="s">
        <v>1437</v>
      </c>
      <c r="E397" s="12" t="s">
        <v>1438</v>
      </c>
      <c r="F397" s="12" t="s">
        <v>1439</v>
      </c>
      <c r="G397" s="13" t="s">
        <v>1440</v>
      </c>
      <c r="H397" s="14" t="s">
        <v>134</v>
      </c>
      <c r="I397" s="15" t="str">
        <f t="shared" si="14"/>
        <v>口が覚える韓国語　新装版</v>
      </c>
      <c r="J397" s="16" t="str">
        <f t="shared" si="15"/>
        <v>https://www.library.pref.tottori.jp/winj/opac/switch-detail.do?bibid=1600003900</v>
      </c>
      <c r="K397" s="11" t="s">
        <v>111</v>
      </c>
      <c r="L397" s="11"/>
      <c r="M397" s="11"/>
      <c r="N397" s="2" t="s">
        <v>164</v>
      </c>
    </row>
    <row r="398" spans="1:14" ht="30">
      <c r="A398" s="7">
        <v>396</v>
      </c>
      <c r="B398" s="20" t="s">
        <v>1441</v>
      </c>
      <c r="C398" s="17" t="s">
        <v>1958</v>
      </c>
      <c r="D398" s="17" t="s">
        <v>1442</v>
      </c>
      <c r="E398" s="17" t="s">
        <v>1443</v>
      </c>
      <c r="F398" s="17" t="s">
        <v>36</v>
      </c>
      <c r="G398" s="18" t="s">
        <v>1444</v>
      </c>
      <c r="H398" s="19" t="s">
        <v>184</v>
      </c>
      <c r="I398" s="24" t="str">
        <f t="shared" si="14"/>
        <v>超入門 ベトナム語</v>
      </c>
      <c r="J398" s="10" t="str">
        <f t="shared" si="15"/>
        <v>https://www.library.pref.tottori.jp/winj/opac/switch-detail.do?bibid=1600003901</v>
      </c>
      <c r="K398" s="7" t="s">
        <v>149</v>
      </c>
      <c r="L398" s="7"/>
      <c r="M398" s="7"/>
    </row>
    <row r="399" spans="1:14" ht="45">
      <c r="A399" s="11">
        <v>397</v>
      </c>
      <c r="B399" s="21" t="s">
        <v>1445</v>
      </c>
      <c r="C399" s="12" t="s">
        <v>1959</v>
      </c>
      <c r="D399" s="12"/>
      <c r="E399" s="12" t="s">
        <v>1446</v>
      </c>
      <c r="F399" s="12" t="s">
        <v>210</v>
      </c>
      <c r="G399" s="13" t="s">
        <v>87</v>
      </c>
      <c r="H399" s="14" t="s">
        <v>109</v>
      </c>
      <c r="I399" s="15" t="str">
        <f t="shared" si="14"/>
        <v>英文学者がつぶやく 人生を豊かにするかもしれない 英語と英国文化の話</v>
      </c>
      <c r="J399" s="16" t="str">
        <f t="shared" si="15"/>
        <v>https://www.library.pref.tottori.jp/winj/opac/switch-detail.do?bibid=1600003902</v>
      </c>
      <c r="K399" s="11" t="s">
        <v>111</v>
      </c>
      <c r="L399" s="11"/>
      <c r="M399" s="11"/>
      <c r="N399" s="2" t="s">
        <v>164</v>
      </c>
    </row>
    <row r="400" spans="1:14" ht="30">
      <c r="A400" s="7">
        <v>398</v>
      </c>
      <c r="B400" s="20" t="s">
        <v>1447</v>
      </c>
      <c r="C400" s="17" t="s">
        <v>1960</v>
      </c>
      <c r="D400" s="17" t="s">
        <v>1448</v>
      </c>
      <c r="E400" s="17" t="s">
        <v>1449</v>
      </c>
      <c r="F400" s="17" t="s">
        <v>1450</v>
      </c>
      <c r="G400" s="18" t="s">
        <v>76</v>
      </c>
      <c r="H400" s="19" t="s">
        <v>142</v>
      </c>
      <c r="I400" s="24" t="str">
        <f t="shared" si="14"/>
        <v>知的な英語ネイティブが日常会話で使う表現</v>
      </c>
      <c r="J400" s="10" t="str">
        <f t="shared" si="15"/>
        <v>https://www.library.pref.tottori.jp/winj/opac/switch-detail.do?bibid=1600003903</v>
      </c>
      <c r="K400" s="7" t="s">
        <v>149</v>
      </c>
      <c r="L400" s="7"/>
      <c r="M400" s="7"/>
    </row>
    <row r="401" spans="1:14" ht="30">
      <c r="A401" s="11">
        <v>399</v>
      </c>
      <c r="B401" s="21" t="s">
        <v>1451</v>
      </c>
      <c r="C401" s="12" t="s">
        <v>1961</v>
      </c>
      <c r="D401" s="12" t="s">
        <v>1452</v>
      </c>
      <c r="E401" s="12" t="s">
        <v>124</v>
      </c>
      <c r="F401" s="12" t="s">
        <v>1424</v>
      </c>
      <c r="G401" s="13" t="s">
        <v>76</v>
      </c>
      <c r="H401" s="14" t="s">
        <v>1453</v>
      </c>
      <c r="I401" s="15" t="str">
        <f t="shared" si="14"/>
        <v>ゼロからスタート英会話　英語の気くばり・マナーがわかる編</v>
      </c>
      <c r="J401" s="16" t="str">
        <f t="shared" si="15"/>
        <v>https://www.library.pref.tottori.jp/winj/opac/switch-detail.do?bibid=1600003905</v>
      </c>
      <c r="K401" s="11" t="s">
        <v>149</v>
      </c>
      <c r="L401" s="11"/>
      <c r="M401" s="11"/>
      <c r="N401" s="2" t="s">
        <v>164</v>
      </c>
    </row>
    <row r="402" spans="1:14" ht="30">
      <c r="A402" s="7">
        <v>400</v>
      </c>
      <c r="B402" s="20" t="s">
        <v>1454</v>
      </c>
      <c r="C402" s="17" t="s">
        <v>1962</v>
      </c>
      <c r="D402" s="17"/>
      <c r="E402" s="17" t="s">
        <v>124</v>
      </c>
      <c r="F402" s="17" t="s">
        <v>1424</v>
      </c>
      <c r="G402" s="18" t="s">
        <v>76</v>
      </c>
      <c r="H402" s="19" t="s">
        <v>1455</v>
      </c>
      <c r="I402" s="24" t="str">
        <f t="shared" si="14"/>
        <v>ゼロからスタート 日・英くらべてわかる 英会話</v>
      </c>
      <c r="J402" s="10" t="str">
        <f t="shared" si="15"/>
        <v>https://www.library.pref.tottori.jp/winj/opac/switch-detail.do?bibid=1600003904</v>
      </c>
      <c r="K402" s="7" t="s">
        <v>149</v>
      </c>
      <c r="L402" s="7"/>
      <c r="M402" s="7"/>
    </row>
    <row r="403" spans="1:14" ht="30">
      <c r="A403" s="11">
        <v>401</v>
      </c>
      <c r="B403" s="21" t="s">
        <v>1456</v>
      </c>
      <c r="C403" s="12" t="s">
        <v>1963</v>
      </c>
      <c r="D403" s="12"/>
      <c r="E403" s="12" t="s">
        <v>23</v>
      </c>
      <c r="F403" s="12" t="s">
        <v>23</v>
      </c>
      <c r="G403" s="13" t="s">
        <v>1457</v>
      </c>
      <c r="H403" s="14" t="s">
        <v>184</v>
      </c>
      <c r="I403" s="15" t="str">
        <f t="shared" si="14"/>
        <v>ひとり歩きの会話集　フランス語</v>
      </c>
      <c r="J403" s="16" t="str">
        <f t="shared" si="15"/>
        <v>https://www.library.pref.tottori.jp/winj/opac/switch-detail.do?bibid=1600003906</v>
      </c>
      <c r="K403" s="11" t="s">
        <v>149</v>
      </c>
      <c r="L403" s="11"/>
      <c r="M403" s="11"/>
      <c r="N403" s="2" t="s">
        <v>164</v>
      </c>
    </row>
    <row r="404" spans="1:14">
      <c r="A404" s="7">
        <v>402</v>
      </c>
      <c r="B404" s="20" t="s">
        <v>1458</v>
      </c>
      <c r="C404" s="17" t="s">
        <v>1964</v>
      </c>
      <c r="D404" s="17" t="s">
        <v>1437</v>
      </c>
      <c r="E404" s="17" t="s">
        <v>1459</v>
      </c>
      <c r="F404" s="17" t="s">
        <v>1439</v>
      </c>
      <c r="G404" s="18" t="s">
        <v>1460</v>
      </c>
      <c r="H404" s="19" t="s">
        <v>105</v>
      </c>
      <c r="I404" s="24" t="str">
        <f t="shared" si="14"/>
        <v>口が覚えるスペイン語　新装版</v>
      </c>
      <c r="J404" s="10" t="str">
        <f t="shared" si="15"/>
        <v>https://www.library.pref.tottori.jp/winj/opac/switch-detail.do?bibid=1600003907</v>
      </c>
      <c r="K404" s="7" t="s">
        <v>111</v>
      </c>
      <c r="L404" s="7"/>
      <c r="M404" s="7"/>
    </row>
    <row r="405" spans="1:14" ht="30">
      <c r="A405" s="7">
        <v>403</v>
      </c>
      <c r="B405" s="20" t="s">
        <v>1461</v>
      </c>
      <c r="C405" s="17" t="s">
        <v>1965</v>
      </c>
      <c r="D405" s="17"/>
      <c r="E405" s="17" t="s">
        <v>1462</v>
      </c>
      <c r="F405" s="17" t="s">
        <v>92</v>
      </c>
      <c r="G405" s="18" t="s">
        <v>1463</v>
      </c>
      <c r="H405" s="19" t="s">
        <v>142</v>
      </c>
      <c r="I405" s="24" t="str">
        <f t="shared" si="14"/>
        <v>ニューエクスプレスプラス　イタリア語［音声DL版］</v>
      </c>
      <c r="J405" s="10" t="str">
        <f t="shared" si="15"/>
        <v>https://www.library.pref.tottori.jp/winj/opac/switch-detail.do?bibid=1600003908</v>
      </c>
      <c r="K405" s="7" t="s">
        <v>149</v>
      </c>
      <c r="L405" s="7"/>
      <c r="M405" s="7"/>
    </row>
    <row r="406" spans="1:14">
      <c r="A406" s="11">
        <v>404</v>
      </c>
      <c r="B406" s="21" t="s">
        <v>1464</v>
      </c>
      <c r="C406" s="12" t="s">
        <v>1966</v>
      </c>
      <c r="D406" s="12" t="s">
        <v>1437</v>
      </c>
      <c r="E406" s="12" t="s">
        <v>1465</v>
      </c>
      <c r="F406" s="12" t="s">
        <v>1439</v>
      </c>
      <c r="G406" s="13" t="s">
        <v>1466</v>
      </c>
      <c r="H406" s="14" t="s">
        <v>105</v>
      </c>
      <c r="I406" s="15" t="str">
        <f t="shared" si="14"/>
        <v>口が覚えるイタリア語　新装版</v>
      </c>
      <c r="J406" s="16" t="str">
        <f t="shared" si="15"/>
        <v>https://www.library.pref.tottori.jp/winj/opac/switch-detail.do?bibid=1600003909</v>
      </c>
      <c r="K406" s="11" t="s">
        <v>111</v>
      </c>
      <c r="L406" s="11"/>
      <c r="M406" s="11"/>
      <c r="N406" s="2" t="s">
        <v>164</v>
      </c>
    </row>
    <row r="407" spans="1:14" ht="30">
      <c r="A407" s="7">
        <v>405</v>
      </c>
      <c r="B407" s="20" t="s">
        <v>1467</v>
      </c>
      <c r="C407" s="17" t="s">
        <v>1967</v>
      </c>
      <c r="D407" s="17"/>
      <c r="E407" s="17" t="s">
        <v>1468</v>
      </c>
      <c r="F407" s="17" t="s">
        <v>92</v>
      </c>
      <c r="G407" s="18" t="s">
        <v>1469</v>
      </c>
      <c r="H407" s="19" t="s">
        <v>142</v>
      </c>
      <c r="I407" s="24" t="str">
        <f t="shared" si="14"/>
        <v>ニューエクスプレスプラス　エスペラント語［音声DL版］</v>
      </c>
      <c r="J407" s="10" t="str">
        <f t="shared" si="15"/>
        <v>https://www.library.pref.tottori.jp/winj/opac/switch-detail.do?bibid=1600003910</v>
      </c>
      <c r="K407" s="7" t="s">
        <v>149</v>
      </c>
      <c r="L407" s="7"/>
      <c r="M407" s="7"/>
    </row>
    <row r="408" spans="1:14">
      <c r="A408" s="11">
        <v>406</v>
      </c>
      <c r="B408" s="21" t="s">
        <v>1470</v>
      </c>
      <c r="C408" s="12" t="s">
        <v>1968</v>
      </c>
      <c r="D408" s="12"/>
      <c r="E408" s="12" t="s">
        <v>1471</v>
      </c>
      <c r="F408" s="12" t="s">
        <v>210</v>
      </c>
      <c r="G408" s="13" t="s">
        <v>1472</v>
      </c>
      <c r="H408" s="14" t="s">
        <v>105</v>
      </c>
      <c r="I408" s="15" t="str">
        <f t="shared" si="14"/>
        <v>文学理論の名著50</v>
      </c>
      <c r="J408" s="16" t="str">
        <f t="shared" si="15"/>
        <v>https://www.library.pref.tottori.jp/winj/opac/switch-detail.do?bibid=1600003911</v>
      </c>
      <c r="K408" s="11" t="s">
        <v>111</v>
      </c>
      <c r="L408" s="11"/>
      <c r="M408" s="11"/>
      <c r="N408" s="2" t="s">
        <v>164</v>
      </c>
    </row>
    <row r="409" spans="1:14" ht="30">
      <c r="A409" s="7">
        <v>407</v>
      </c>
      <c r="B409" s="20" t="s">
        <v>1473</v>
      </c>
      <c r="C409" s="17" t="s">
        <v>1969</v>
      </c>
      <c r="D409" s="17"/>
      <c r="E409" s="17" t="s">
        <v>48</v>
      </c>
      <c r="F409" s="17" t="s">
        <v>50</v>
      </c>
      <c r="G409" s="18" t="s">
        <v>1474</v>
      </c>
      <c r="H409" s="19" t="s">
        <v>142</v>
      </c>
      <c r="I409" s="24" t="str">
        <f t="shared" si="14"/>
        <v>翻訳文学作品ガイド アジアの作家編</v>
      </c>
      <c r="J409" s="10" t="str">
        <f t="shared" si="15"/>
        <v>https://www.library.pref.tottori.jp/winj/opac/switch-detail.do?bibid=1600003912</v>
      </c>
      <c r="K409" s="7" t="s">
        <v>149</v>
      </c>
      <c r="L409" s="7"/>
      <c r="M409" s="7"/>
    </row>
    <row r="410" spans="1:14" ht="30">
      <c r="A410" s="11">
        <v>408</v>
      </c>
      <c r="B410" s="21" t="s">
        <v>1475</v>
      </c>
      <c r="C410" s="12" t="s">
        <v>1970</v>
      </c>
      <c r="D410" s="12"/>
      <c r="E410" s="12" t="s">
        <v>216</v>
      </c>
      <c r="F410" s="12" t="s">
        <v>217</v>
      </c>
      <c r="G410" s="13" t="s">
        <v>1476</v>
      </c>
      <c r="H410" s="14" t="s">
        <v>105</v>
      </c>
      <c r="I410" s="15" t="str">
        <f t="shared" si="14"/>
        <v>テーマ・ジャンルからさがす児童文学</v>
      </c>
      <c r="J410" s="16" t="str">
        <f t="shared" si="15"/>
        <v>https://www.library.pref.tottori.jp/winj/opac/switch-detail.do?bibid=1600003939</v>
      </c>
      <c r="K410" s="11" t="s">
        <v>149</v>
      </c>
      <c r="L410" s="11"/>
      <c r="M410" s="11"/>
      <c r="N410" s="2" t="s">
        <v>164</v>
      </c>
    </row>
    <row r="411" spans="1:14">
      <c r="A411" s="7">
        <v>409</v>
      </c>
      <c r="B411" s="20" t="s">
        <v>1477</v>
      </c>
      <c r="C411" s="17" t="s">
        <v>1971</v>
      </c>
      <c r="D411" s="17" t="s">
        <v>1478</v>
      </c>
      <c r="E411" s="17" t="s">
        <v>216</v>
      </c>
      <c r="F411" s="17" t="s">
        <v>217</v>
      </c>
      <c r="G411" s="18" t="s">
        <v>1479</v>
      </c>
      <c r="H411" s="19" t="s">
        <v>72</v>
      </c>
      <c r="I411" s="24" t="str">
        <f t="shared" si="14"/>
        <v>日本の児童文学登場人物索引</v>
      </c>
      <c r="J411" s="10" t="str">
        <f t="shared" si="15"/>
        <v>https://www.library.pref.tottori.jp/winj/opac/switch-detail.do?bibid=1600003940</v>
      </c>
      <c r="K411" s="7" t="s">
        <v>149</v>
      </c>
      <c r="L411" s="7"/>
      <c r="M411" s="7"/>
    </row>
    <row r="412" spans="1:14">
      <c r="A412" s="11">
        <v>410</v>
      </c>
      <c r="B412" s="21" t="s">
        <v>1480</v>
      </c>
      <c r="C412" s="12" t="s">
        <v>1971</v>
      </c>
      <c r="D412" s="12" t="s">
        <v>1478</v>
      </c>
      <c r="E412" s="12" t="s">
        <v>216</v>
      </c>
      <c r="F412" s="12" t="s">
        <v>217</v>
      </c>
      <c r="G412" s="13" t="s">
        <v>1479</v>
      </c>
      <c r="H412" s="14" t="s">
        <v>105</v>
      </c>
      <c r="I412" s="15" t="str">
        <f t="shared" si="14"/>
        <v>日本の児童文学登場人物索引</v>
      </c>
      <c r="J412" s="16" t="str">
        <f t="shared" si="15"/>
        <v>https://www.library.pref.tottori.jp/winj/opac/switch-detail.do?bibid=1600003941</v>
      </c>
      <c r="K412" s="11" t="s">
        <v>149</v>
      </c>
      <c r="L412" s="11"/>
      <c r="M412" s="11"/>
      <c r="N412" s="2" t="s">
        <v>164</v>
      </c>
    </row>
    <row r="413" spans="1:14" ht="30">
      <c r="A413" s="7">
        <v>411</v>
      </c>
      <c r="B413" s="20" t="s">
        <v>1481</v>
      </c>
      <c r="C413" s="17" t="s">
        <v>1972</v>
      </c>
      <c r="D413" s="17"/>
      <c r="E413" s="17" t="s">
        <v>216</v>
      </c>
      <c r="F413" s="17" t="s">
        <v>217</v>
      </c>
      <c r="G413" s="18" t="s">
        <v>1479</v>
      </c>
      <c r="H413" s="19" t="s">
        <v>142</v>
      </c>
      <c r="I413" s="24" t="str">
        <f t="shared" si="14"/>
        <v>絵本・児童文学賞 受賞図書索引</v>
      </c>
      <c r="J413" s="10" t="str">
        <f t="shared" si="15"/>
        <v>https://www.library.pref.tottori.jp/winj/opac/switch-detail.do?bibid=1600003942</v>
      </c>
      <c r="K413" s="7" t="s">
        <v>149</v>
      </c>
      <c r="L413" s="7"/>
      <c r="M413" s="7"/>
    </row>
    <row r="414" spans="1:14">
      <c r="A414" s="11">
        <v>412</v>
      </c>
      <c r="B414" s="21" t="s">
        <v>1482</v>
      </c>
      <c r="C414" s="12" t="s">
        <v>1973</v>
      </c>
      <c r="D414" s="12"/>
      <c r="E414" s="12" t="s">
        <v>1483</v>
      </c>
      <c r="F414" s="12" t="s">
        <v>210</v>
      </c>
      <c r="G414" s="13" t="s">
        <v>1484</v>
      </c>
      <c r="H414" s="14" t="s">
        <v>117</v>
      </c>
      <c r="I414" s="15" t="str">
        <f t="shared" ref="I414:I446" si="16">HYPERLINK(J414,C414)</f>
        <v>木下尚江 その生涯と思想</v>
      </c>
      <c r="J414" s="16" t="str">
        <f t="shared" ref="J414:J446" si="17">HYPERLINK("https://www.library.pref.tottori.jp/winj/opac/switch-detail.do?bibid="&amp;B414)</f>
        <v>https://www.library.pref.tottori.jp/winj/opac/switch-detail.do?bibid=1600003914</v>
      </c>
      <c r="K414" s="11" t="s">
        <v>111</v>
      </c>
      <c r="L414" s="11"/>
      <c r="M414" s="11"/>
      <c r="N414" s="2" t="s">
        <v>164</v>
      </c>
    </row>
    <row r="415" spans="1:14">
      <c r="A415" s="7">
        <v>413</v>
      </c>
      <c r="B415" s="20" t="s">
        <v>1485</v>
      </c>
      <c r="C415" s="17" t="s">
        <v>1974</v>
      </c>
      <c r="D415" s="17" t="s">
        <v>1486</v>
      </c>
      <c r="E415" s="17" t="s">
        <v>1487</v>
      </c>
      <c r="F415" s="17" t="s">
        <v>210</v>
      </c>
      <c r="G415" s="18" t="s">
        <v>1484</v>
      </c>
      <c r="H415" s="19" t="s">
        <v>142</v>
      </c>
      <c r="I415" s="24" t="str">
        <f t="shared" si="16"/>
        <v>入門講座 三島由紀夫</v>
      </c>
      <c r="J415" s="10" t="str">
        <f t="shared" si="17"/>
        <v>https://www.library.pref.tottori.jp/winj/opac/switch-detail.do?bibid=1600003913</v>
      </c>
      <c r="K415" s="7" t="s">
        <v>111</v>
      </c>
      <c r="L415" s="7"/>
      <c r="M415" s="7"/>
    </row>
    <row r="416" spans="1:14">
      <c r="A416" s="7">
        <v>414</v>
      </c>
      <c r="B416" s="20" t="s">
        <v>1488</v>
      </c>
      <c r="C416" s="17" t="s">
        <v>1975</v>
      </c>
      <c r="D416" s="17" t="s">
        <v>1489</v>
      </c>
      <c r="E416" s="17" t="s">
        <v>144</v>
      </c>
      <c r="F416" s="17" t="s">
        <v>75</v>
      </c>
      <c r="G416" s="18" t="s">
        <v>1490</v>
      </c>
      <c r="H416" s="19" t="s">
        <v>114</v>
      </c>
      <c r="I416" s="24" t="str">
        <f t="shared" si="16"/>
        <v>ラインマーカーズ</v>
      </c>
      <c r="J416" s="10" t="str">
        <f t="shared" si="17"/>
        <v>https://www.library.pref.tottori.jp/winj/opac/switch-detail.do?bibid=1600003915</v>
      </c>
      <c r="K416" s="7" t="s">
        <v>111</v>
      </c>
      <c r="L416" s="7"/>
      <c r="M416" s="7"/>
    </row>
    <row r="417" spans="1:15">
      <c r="A417" s="11">
        <v>415</v>
      </c>
      <c r="B417" s="21" t="s">
        <v>1491</v>
      </c>
      <c r="C417" s="12" t="s">
        <v>1976</v>
      </c>
      <c r="D417" s="12"/>
      <c r="E417" s="12" t="s">
        <v>1492</v>
      </c>
      <c r="F417" s="12" t="s">
        <v>210</v>
      </c>
      <c r="G417" s="13" t="s">
        <v>1493</v>
      </c>
      <c r="H417" s="14" t="s">
        <v>134</v>
      </c>
      <c r="I417" s="15" t="str">
        <f t="shared" si="16"/>
        <v>日本の近代詩を読む</v>
      </c>
      <c r="J417" s="16" t="str">
        <f t="shared" si="17"/>
        <v>https://www.library.pref.tottori.jp/winj/opac/switch-detail.do?bibid=1600003916</v>
      </c>
      <c r="K417" s="11" t="s">
        <v>111</v>
      </c>
      <c r="L417" s="11"/>
      <c r="M417" s="11"/>
      <c r="N417" s="2" t="s">
        <v>164</v>
      </c>
    </row>
    <row r="418" spans="1:15">
      <c r="A418" s="7">
        <v>416</v>
      </c>
      <c r="B418" s="20" t="s">
        <v>1494</v>
      </c>
      <c r="C418" s="17" t="s">
        <v>1977</v>
      </c>
      <c r="D418" s="17"/>
      <c r="E418" s="17" t="s">
        <v>1495</v>
      </c>
      <c r="F418" s="17" t="s">
        <v>91</v>
      </c>
      <c r="G418" s="18" t="s">
        <v>1493</v>
      </c>
      <c r="H418" s="19" t="s">
        <v>1496</v>
      </c>
      <c r="I418" s="24" t="str">
        <f t="shared" si="16"/>
        <v>生田春月への旅</v>
      </c>
      <c r="J418" s="10" t="str">
        <f t="shared" si="17"/>
        <v>https://www.library.pref.tottori.jp/winj/opac/switch-detail.do?bibid=1600003959</v>
      </c>
      <c r="K418" s="7" t="s">
        <v>149</v>
      </c>
      <c r="L418" s="7"/>
      <c r="M418" s="7" t="s">
        <v>111</v>
      </c>
      <c r="O418" t="s">
        <v>2010</v>
      </c>
    </row>
    <row r="419" spans="1:15">
      <c r="A419" s="11">
        <v>417</v>
      </c>
      <c r="B419" s="21" t="s">
        <v>1497</v>
      </c>
      <c r="C419" s="12" t="s">
        <v>1977</v>
      </c>
      <c r="D419" s="12" t="s">
        <v>1498</v>
      </c>
      <c r="E419" s="12" t="s">
        <v>1495</v>
      </c>
      <c r="F419" s="12" t="s">
        <v>91</v>
      </c>
      <c r="G419" s="13" t="s">
        <v>1493</v>
      </c>
      <c r="H419" s="14" t="s">
        <v>69</v>
      </c>
      <c r="I419" s="15" t="str">
        <f t="shared" si="16"/>
        <v>生田春月への旅</v>
      </c>
      <c r="J419" s="16" t="str">
        <f t="shared" si="17"/>
        <v>https://www.library.pref.tottori.jp/winj/opac/switch-detail.do?bibid=1600003960</v>
      </c>
      <c r="K419" s="11" t="s">
        <v>149</v>
      </c>
      <c r="L419" s="11"/>
      <c r="M419" s="11" t="s">
        <v>111</v>
      </c>
      <c r="N419" s="2" t="s">
        <v>164</v>
      </c>
      <c r="O419" t="s">
        <v>2010</v>
      </c>
    </row>
    <row r="420" spans="1:15">
      <c r="A420" s="7">
        <v>418</v>
      </c>
      <c r="B420" s="20" t="s">
        <v>1499</v>
      </c>
      <c r="C420" s="17" t="s">
        <v>1977</v>
      </c>
      <c r="D420" s="17" t="s">
        <v>1500</v>
      </c>
      <c r="E420" s="17" t="s">
        <v>1495</v>
      </c>
      <c r="F420" s="17" t="s">
        <v>91</v>
      </c>
      <c r="G420" s="18" t="s">
        <v>1493</v>
      </c>
      <c r="H420" s="19" t="s">
        <v>61</v>
      </c>
      <c r="I420" s="24" t="str">
        <f t="shared" si="16"/>
        <v>生田春月への旅</v>
      </c>
      <c r="J420" s="10" t="str">
        <f t="shared" si="17"/>
        <v>https://www.library.pref.tottori.jp/winj/opac/switch-detail.do?bibid=1600003961</v>
      </c>
      <c r="K420" s="7" t="s">
        <v>149</v>
      </c>
      <c r="L420" s="7"/>
      <c r="M420" s="7" t="s">
        <v>111</v>
      </c>
      <c r="O420" t="s">
        <v>2010</v>
      </c>
    </row>
    <row r="421" spans="1:15">
      <c r="A421" s="11">
        <v>419</v>
      </c>
      <c r="B421" s="21" t="s">
        <v>1501</v>
      </c>
      <c r="C421" s="12" t="s">
        <v>1978</v>
      </c>
      <c r="D421" s="12" t="s">
        <v>1502</v>
      </c>
      <c r="E421" s="12" t="s">
        <v>1503</v>
      </c>
      <c r="F421" s="12" t="s">
        <v>210</v>
      </c>
      <c r="G421" s="13" t="s">
        <v>104</v>
      </c>
      <c r="H421" s="14" t="s">
        <v>68</v>
      </c>
      <c r="I421" s="15" t="str">
        <f t="shared" si="16"/>
        <v>紫式部の「ことば」たち</v>
      </c>
      <c r="J421" s="16" t="str">
        <f t="shared" si="17"/>
        <v>https://www.library.pref.tottori.jp/winj/opac/switch-detail.do?bibid=1600003917</v>
      </c>
      <c r="K421" s="11" t="s">
        <v>111</v>
      </c>
      <c r="L421" s="11"/>
      <c r="M421" s="11"/>
      <c r="N421" s="2" t="s">
        <v>164</v>
      </c>
    </row>
    <row r="422" spans="1:15">
      <c r="A422" s="7">
        <v>420</v>
      </c>
      <c r="B422" s="20" t="s">
        <v>1504</v>
      </c>
      <c r="C422" s="17" t="s">
        <v>1979</v>
      </c>
      <c r="D422" s="17"/>
      <c r="E422" s="17" t="s">
        <v>1505</v>
      </c>
      <c r="F422" s="17" t="s">
        <v>210</v>
      </c>
      <c r="G422" s="18" t="s">
        <v>1506</v>
      </c>
      <c r="H422" s="19" t="s">
        <v>106</v>
      </c>
      <c r="I422" s="24" t="str">
        <f t="shared" si="16"/>
        <v>現代語訳 中世稚児物語集</v>
      </c>
      <c r="J422" s="10" t="str">
        <f t="shared" si="17"/>
        <v>https://www.library.pref.tottori.jp/winj/opac/switch-detail.do?bibid=1600003918</v>
      </c>
      <c r="K422" s="7" t="s">
        <v>111</v>
      </c>
      <c r="L422" s="7"/>
      <c r="M422" s="7"/>
    </row>
    <row r="423" spans="1:15">
      <c r="A423" s="11">
        <v>421</v>
      </c>
      <c r="B423" s="21" t="s">
        <v>1507</v>
      </c>
      <c r="C423" s="12" t="s">
        <v>1980</v>
      </c>
      <c r="D423" s="12"/>
      <c r="E423" s="12" t="s">
        <v>1508</v>
      </c>
      <c r="F423" s="12" t="s">
        <v>1509</v>
      </c>
      <c r="G423" s="13" t="s">
        <v>83</v>
      </c>
      <c r="H423" s="14" t="s">
        <v>207</v>
      </c>
      <c r="I423" s="15" t="str">
        <f t="shared" si="16"/>
        <v>宮沢賢治きのこ文学集成</v>
      </c>
      <c r="J423" s="16" t="str">
        <f t="shared" si="17"/>
        <v>https://www.library.pref.tottori.jp/winj/opac/switch-detail.do?bibid=1600003919</v>
      </c>
      <c r="K423" s="11" t="s">
        <v>149</v>
      </c>
      <c r="L423" s="11"/>
      <c r="M423" s="11"/>
      <c r="N423" s="2" t="s">
        <v>164</v>
      </c>
    </row>
    <row r="424" spans="1:15">
      <c r="A424" s="7">
        <v>422</v>
      </c>
      <c r="B424" s="20" t="s">
        <v>1510</v>
      </c>
      <c r="C424" s="17" t="s">
        <v>1981</v>
      </c>
      <c r="D424" s="17" t="s">
        <v>1511</v>
      </c>
      <c r="E424" s="17" t="s">
        <v>1512</v>
      </c>
      <c r="F424" s="17" t="s">
        <v>430</v>
      </c>
      <c r="G424" s="18" t="s">
        <v>88</v>
      </c>
      <c r="H424" s="19" t="s">
        <v>4</v>
      </c>
      <c r="I424" s="24" t="str">
        <f t="shared" si="16"/>
        <v>日本語人生百景</v>
      </c>
      <c r="J424" s="10" t="str">
        <f t="shared" si="17"/>
        <v>https://www.library.pref.tottori.jp/winj/opac/switch-detail.do?bibid=1600003924</v>
      </c>
      <c r="K424" s="7" t="s">
        <v>149</v>
      </c>
      <c r="L424" s="7"/>
      <c r="M424" s="7"/>
    </row>
    <row r="425" spans="1:15" ht="30">
      <c r="A425" s="11">
        <v>423</v>
      </c>
      <c r="B425" s="21" t="s">
        <v>1513</v>
      </c>
      <c r="C425" s="12" t="s">
        <v>1982</v>
      </c>
      <c r="D425" s="12"/>
      <c r="E425" s="12" t="s">
        <v>1514</v>
      </c>
      <c r="F425" s="12" t="s">
        <v>210</v>
      </c>
      <c r="G425" s="13" t="s">
        <v>88</v>
      </c>
      <c r="H425" s="14" t="s">
        <v>60</v>
      </c>
      <c r="I425" s="15" t="str">
        <f t="shared" si="16"/>
        <v>作家とおしゃれ</v>
      </c>
      <c r="J425" s="16" t="str">
        <f t="shared" si="17"/>
        <v>https://www.library.pref.tottori.jp/winj/opac/switch-detail.do?bibid=1600003923</v>
      </c>
      <c r="K425" s="11" t="s">
        <v>111</v>
      </c>
      <c r="L425" s="11"/>
      <c r="M425" s="11"/>
      <c r="N425" s="2" t="s">
        <v>164</v>
      </c>
    </row>
    <row r="426" spans="1:15">
      <c r="A426" s="7">
        <v>424</v>
      </c>
      <c r="B426" s="20" t="s">
        <v>1515</v>
      </c>
      <c r="C426" s="17" t="s">
        <v>1983</v>
      </c>
      <c r="D426" s="17"/>
      <c r="E426" s="17" t="s">
        <v>1516</v>
      </c>
      <c r="F426" s="17" t="s">
        <v>210</v>
      </c>
      <c r="G426" s="18" t="s">
        <v>88</v>
      </c>
      <c r="H426" s="19" t="s">
        <v>71</v>
      </c>
      <c r="I426" s="24" t="str">
        <f t="shared" si="16"/>
        <v>五木寛之傑作対談集</v>
      </c>
      <c r="J426" s="10" t="str">
        <f t="shared" si="17"/>
        <v>https://www.library.pref.tottori.jp/winj/opac/switch-detail.do?bibid=1600003922</v>
      </c>
      <c r="K426" s="7" t="s">
        <v>111</v>
      </c>
      <c r="L426" s="7"/>
      <c r="M426" s="7"/>
    </row>
    <row r="427" spans="1:15" ht="30">
      <c r="A427" s="7">
        <v>425</v>
      </c>
      <c r="B427" s="20" t="s">
        <v>1517</v>
      </c>
      <c r="C427" s="17" t="s">
        <v>1984</v>
      </c>
      <c r="D427" s="17"/>
      <c r="E427" s="17" t="s">
        <v>1514</v>
      </c>
      <c r="F427" s="17" t="s">
        <v>210</v>
      </c>
      <c r="G427" s="18" t="s">
        <v>88</v>
      </c>
      <c r="H427" s="19" t="s">
        <v>106</v>
      </c>
      <c r="I427" s="24" t="str">
        <f t="shared" si="16"/>
        <v>作家とおやつ</v>
      </c>
      <c r="J427" s="10" t="str">
        <f t="shared" si="17"/>
        <v>https://www.library.pref.tottori.jp/winj/opac/switch-detail.do?bibid=1600003921</v>
      </c>
      <c r="K427" s="7" t="s">
        <v>111</v>
      </c>
      <c r="L427" s="7"/>
      <c r="M427" s="7"/>
    </row>
    <row r="428" spans="1:15">
      <c r="A428" s="11">
        <v>426</v>
      </c>
      <c r="B428" s="21" t="s">
        <v>1518</v>
      </c>
      <c r="C428" s="12" t="s">
        <v>1983</v>
      </c>
      <c r="D428" s="12"/>
      <c r="E428" s="12" t="s">
        <v>1516</v>
      </c>
      <c r="F428" s="12" t="s">
        <v>210</v>
      </c>
      <c r="G428" s="13" t="s">
        <v>88</v>
      </c>
      <c r="H428" s="14" t="s">
        <v>142</v>
      </c>
      <c r="I428" s="15" t="str">
        <f t="shared" si="16"/>
        <v>五木寛之傑作対談集</v>
      </c>
      <c r="J428" s="16" t="str">
        <f t="shared" si="17"/>
        <v>https://www.library.pref.tottori.jp/winj/opac/switch-detail.do?bibid=1600003920</v>
      </c>
      <c r="K428" s="11" t="s">
        <v>111</v>
      </c>
      <c r="L428" s="11"/>
      <c r="M428" s="11"/>
      <c r="N428" s="2" t="s">
        <v>164</v>
      </c>
    </row>
    <row r="429" spans="1:15">
      <c r="A429" s="7">
        <v>427</v>
      </c>
      <c r="B429" s="20" t="s">
        <v>1519</v>
      </c>
      <c r="C429" s="17" t="s">
        <v>1985</v>
      </c>
      <c r="D429" s="17"/>
      <c r="E429" s="17" t="s">
        <v>1520</v>
      </c>
      <c r="F429" s="17" t="s">
        <v>1521</v>
      </c>
      <c r="G429" s="18" t="s">
        <v>1522</v>
      </c>
      <c r="H429" s="19" t="s">
        <v>60</v>
      </c>
      <c r="I429" s="24" t="str">
        <f t="shared" si="16"/>
        <v>平安朝詩文論集</v>
      </c>
      <c r="J429" s="10" t="str">
        <f t="shared" si="17"/>
        <v>https://www.library.pref.tottori.jp/winj/opac/switch-detail.do?bibid=1600003925</v>
      </c>
      <c r="K429" s="7" t="s">
        <v>149</v>
      </c>
      <c r="L429" s="7"/>
      <c r="M429" s="7"/>
    </row>
    <row r="430" spans="1:15" ht="30">
      <c r="A430" s="11">
        <v>428</v>
      </c>
      <c r="B430" s="21" t="s">
        <v>1523</v>
      </c>
      <c r="C430" s="12" t="s">
        <v>1986</v>
      </c>
      <c r="D430" s="12"/>
      <c r="E430" s="12" t="s">
        <v>1524</v>
      </c>
      <c r="F430" s="12" t="s">
        <v>127</v>
      </c>
      <c r="G430" s="13" t="s">
        <v>1525</v>
      </c>
      <c r="H430" s="14" t="s">
        <v>134</v>
      </c>
      <c r="I430" s="15" t="str">
        <f t="shared" si="16"/>
        <v>面白すぎて誰かに話したくなる　小泉八雲とセツ</v>
      </c>
      <c r="J430" s="16" t="str">
        <f t="shared" si="17"/>
        <v>https://www.library.pref.tottori.jp/winj/opac/switch-detail.do?bibid=1600003927</v>
      </c>
      <c r="K430" s="11" t="s">
        <v>149</v>
      </c>
      <c r="L430" s="11"/>
      <c r="M430" s="11"/>
      <c r="N430" s="2" t="s">
        <v>164</v>
      </c>
    </row>
    <row r="431" spans="1:15" ht="30">
      <c r="A431" s="7">
        <v>429</v>
      </c>
      <c r="B431" s="20" t="s">
        <v>1526</v>
      </c>
      <c r="C431" s="17" t="s">
        <v>1987</v>
      </c>
      <c r="D431" s="17"/>
      <c r="E431" s="17" t="s">
        <v>1527</v>
      </c>
      <c r="F431" s="17" t="s">
        <v>93</v>
      </c>
      <c r="G431" s="18" t="s">
        <v>1525</v>
      </c>
      <c r="H431" s="19" t="s">
        <v>134</v>
      </c>
      <c r="I431" s="24" t="str">
        <f t="shared" si="16"/>
        <v>小泉八雲　漂泊の作家ラフカディオ・ハーンの生涯</v>
      </c>
      <c r="J431" s="10" t="str">
        <f t="shared" si="17"/>
        <v>https://www.library.pref.tottori.jp/winj/opac/switch-detail.do?bibid=1600003928</v>
      </c>
      <c r="K431" s="7" t="s">
        <v>111</v>
      </c>
      <c r="L431" s="7"/>
      <c r="M431" s="7"/>
    </row>
    <row r="432" spans="1:15">
      <c r="A432" s="11">
        <v>430</v>
      </c>
      <c r="B432" s="21" t="s">
        <v>1528</v>
      </c>
      <c r="C432" s="12" t="s">
        <v>1988</v>
      </c>
      <c r="D432" s="12" t="s">
        <v>1529</v>
      </c>
      <c r="E432" s="12" t="s">
        <v>1530</v>
      </c>
      <c r="F432" s="12" t="s">
        <v>210</v>
      </c>
      <c r="G432" s="13" t="s">
        <v>1525</v>
      </c>
      <c r="H432" s="14" t="s">
        <v>142</v>
      </c>
      <c r="I432" s="15" t="str">
        <f t="shared" si="16"/>
        <v>小泉八雲</v>
      </c>
      <c r="J432" s="16" t="str">
        <f t="shared" si="17"/>
        <v>https://www.library.pref.tottori.jp/winj/opac/switch-detail.do?bibid=1600003926</v>
      </c>
      <c r="K432" s="11" t="s">
        <v>111</v>
      </c>
      <c r="L432" s="11"/>
      <c r="M432" s="11"/>
      <c r="N432" s="2" t="s">
        <v>164</v>
      </c>
    </row>
    <row r="433" spans="1:14" ht="30">
      <c r="A433" s="7">
        <v>431</v>
      </c>
      <c r="B433" s="20" t="s">
        <v>1531</v>
      </c>
      <c r="C433" s="17" t="s">
        <v>1989</v>
      </c>
      <c r="D433" s="17" t="s">
        <v>1532</v>
      </c>
      <c r="E433" s="17" t="s">
        <v>1533</v>
      </c>
      <c r="F433" s="17" t="s">
        <v>210</v>
      </c>
      <c r="G433" s="18" t="s">
        <v>1534</v>
      </c>
      <c r="H433" s="19" t="s">
        <v>142</v>
      </c>
      <c r="I433" s="24" t="str">
        <f t="shared" si="16"/>
        <v>雪女・吸血鬼短編小説集</v>
      </c>
      <c r="J433" s="10" t="str">
        <f t="shared" si="17"/>
        <v>https://www.library.pref.tottori.jp/winj/opac/switch-detail.do?bibid=1600003929</v>
      </c>
      <c r="K433" s="7" t="s">
        <v>111</v>
      </c>
      <c r="L433" s="7"/>
      <c r="M433" s="7"/>
    </row>
    <row r="434" spans="1:14" ht="30">
      <c r="A434" s="11">
        <v>432</v>
      </c>
      <c r="B434" s="21" t="s">
        <v>1535</v>
      </c>
      <c r="C434" s="12" t="s">
        <v>1990</v>
      </c>
      <c r="D434" s="12"/>
      <c r="E434" s="12" t="s">
        <v>1536</v>
      </c>
      <c r="F434" s="12" t="s">
        <v>23</v>
      </c>
      <c r="G434" s="13" t="s">
        <v>1537</v>
      </c>
      <c r="H434" s="14" t="s">
        <v>207</v>
      </c>
      <c r="I434" s="15" t="str">
        <f t="shared" si="16"/>
        <v>フェイクを見破れ‼ 数字やデータのナゾをとく</v>
      </c>
      <c r="J434" s="16" t="str">
        <f t="shared" si="17"/>
        <v>https://www.library.pref.tottori.jp/winj/opac/switch-detail.do?bibid=1600003943</v>
      </c>
      <c r="K434" s="11" t="s">
        <v>111</v>
      </c>
      <c r="L434" s="11" t="s">
        <v>111</v>
      </c>
      <c r="M434" s="11"/>
      <c r="N434" s="2" t="s">
        <v>164</v>
      </c>
    </row>
    <row r="435" spans="1:14" ht="30">
      <c r="A435" s="7">
        <v>433</v>
      </c>
      <c r="B435" s="20" t="s">
        <v>1538</v>
      </c>
      <c r="C435" s="17" t="s">
        <v>1991</v>
      </c>
      <c r="D435" s="17"/>
      <c r="E435" s="17" t="s">
        <v>1539</v>
      </c>
      <c r="F435" s="17" t="s">
        <v>12</v>
      </c>
      <c r="G435" s="18" t="s">
        <v>1540</v>
      </c>
      <c r="H435" s="19" t="s">
        <v>106</v>
      </c>
      <c r="I435" s="24" t="str">
        <f t="shared" si="16"/>
        <v>こどもが探せる川原や海辺のきれいな石の図鑑　改訂版</v>
      </c>
      <c r="J435" s="10" t="str">
        <f t="shared" si="17"/>
        <v>https://www.library.pref.tottori.jp/winj/opac/switch-detail.do?bibid=1600003944</v>
      </c>
      <c r="K435" s="7" t="s">
        <v>149</v>
      </c>
      <c r="L435" s="11" t="s">
        <v>111</v>
      </c>
      <c r="M435" s="7"/>
    </row>
    <row r="436" spans="1:14">
      <c r="A436" s="11">
        <v>434</v>
      </c>
      <c r="B436" s="21" t="s">
        <v>1541</v>
      </c>
      <c r="C436" s="12" t="s">
        <v>1992</v>
      </c>
      <c r="D436" s="12"/>
      <c r="E436" s="12" t="s">
        <v>1542</v>
      </c>
      <c r="F436" s="12" t="s">
        <v>12</v>
      </c>
      <c r="G436" s="13" t="s">
        <v>1543</v>
      </c>
      <c r="H436" s="14" t="s">
        <v>109</v>
      </c>
      <c r="I436" s="15" t="str">
        <f t="shared" si="16"/>
        <v>聞くのが楽しくなる　耳のひみつ</v>
      </c>
      <c r="J436" s="16" t="str">
        <f t="shared" si="17"/>
        <v>https://www.library.pref.tottori.jp/winj/opac/switch-detail.do?bibid=1600003945</v>
      </c>
      <c r="K436" s="11" t="s">
        <v>149</v>
      </c>
      <c r="L436" s="11" t="s">
        <v>111</v>
      </c>
      <c r="M436" s="11"/>
      <c r="N436" s="2" t="s">
        <v>164</v>
      </c>
    </row>
    <row r="437" spans="1:14" ht="45">
      <c r="A437" s="7">
        <v>435</v>
      </c>
      <c r="B437" s="20" t="s">
        <v>1544</v>
      </c>
      <c r="C437" s="17" t="s">
        <v>1993</v>
      </c>
      <c r="D437" s="17" t="s">
        <v>1545</v>
      </c>
      <c r="E437" s="17" t="s">
        <v>1546</v>
      </c>
      <c r="F437" s="17" t="s">
        <v>21</v>
      </c>
      <c r="G437" s="18" t="s">
        <v>1547</v>
      </c>
      <c r="H437" s="19" t="s">
        <v>68</v>
      </c>
      <c r="I437" s="24" t="str">
        <f t="shared" si="16"/>
        <v>子ども教養図鑑　SDGs環境編</v>
      </c>
      <c r="J437" s="10" t="str">
        <f t="shared" si="17"/>
        <v>https://www.library.pref.tottori.jp/winj/opac/switch-detail.do?bibid=1600003946</v>
      </c>
      <c r="K437" s="7" t="s">
        <v>149</v>
      </c>
      <c r="L437" s="11" t="s">
        <v>111</v>
      </c>
      <c r="M437" s="7"/>
    </row>
    <row r="438" spans="1:14">
      <c r="A438" s="7">
        <v>436</v>
      </c>
      <c r="B438" s="20" t="s">
        <v>1548</v>
      </c>
      <c r="C438" s="17" t="s">
        <v>1994</v>
      </c>
      <c r="D438" s="17"/>
      <c r="E438" s="17" t="s">
        <v>418</v>
      </c>
      <c r="F438" s="17" t="s">
        <v>418</v>
      </c>
      <c r="G438" s="18" t="s">
        <v>1549</v>
      </c>
      <c r="H438" s="19" t="s">
        <v>62</v>
      </c>
      <c r="I438" s="24" t="str">
        <f t="shared" si="16"/>
        <v>キッチン実験室　改訂版</v>
      </c>
      <c r="J438" s="10" t="str">
        <f t="shared" si="17"/>
        <v>https://www.library.pref.tottori.jp/winj/opac/switch-detail.do?bibid=1600003947</v>
      </c>
      <c r="K438" s="7" t="s">
        <v>149</v>
      </c>
      <c r="L438" s="11" t="s">
        <v>111</v>
      </c>
      <c r="M438" s="7"/>
    </row>
    <row r="439" spans="1:14">
      <c r="A439" s="11">
        <v>437</v>
      </c>
      <c r="B439" s="21" t="s">
        <v>1550</v>
      </c>
      <c r="C439" s="12" t="s">
        <v>1995</v>
      </c>
      <c r="D439" s="12" t="s">
        <v>1551</v>
      </c>
      <c r="E439" s="12" t="s">
        <v>1552</v>
      </c>
      <c r="F439" s="12" t="s">
        <v>406</v>
      </c>
      <c r="G439" s="13" t="s">
        <v>1549</v>
      </c>
      <c r="H439" s="14" t="s">
        <v>108</v>
      </c>
      <c r="I439" s="15" t="str">
        <f t="shared" si="16"/>
        <v>小学生のお料理ブック</v>
      </c>
      <c r="J439" s="16" t="str">
        <f t="shared" si="17"/>
        <v>https://www.library.pref.tottori.jp/winj/opac/switch-detail.do?bibid=1600003948</v>
      </c>
      <c r="K439" s="11" t="s">
        <v>149</v>
      </c>
      <c r="L439" s="11" t="s">
        <v>111</v>
      </c>
      <c r="M439" s="11"/>
      <c r="N439" s="2" t="s">
        <v>164</v>
      </c>
    </row>
    <row r="440" spans="1:14">
      <c r="A440" s="7">
        <v>438</v>
      </c>
      <c r="B440" s="20" t="s">
        <v>1553</v>
      </c>
      <c r="C440" s="17" t="s">
        <v>1996</v>
      </c>
      <c r="D440" s="17" t="s">
        <v>1551</v>
      </c>
      <c r="E440" s="17" t="s">
        <v>1554</v>
      </c>
      <c r="F440" s="17" t="s">
        <v>406</v>
      </c>
      <c r="G440" s="18" t="s">
        <v>1549</v>
      </c>
      <c r="H440" s="19" t="s">
        <v>28</v>
      </c>
      <c r="I440" s="24" t="str">
        <f t="shared" si="16"/>
        <v>小学生のお菓子ブック</v>
      </c>
      <c r="J440" s="10" t="str">
        <f t="shared" si="17"/>
        <v>https://www.library.pref.tottori.jp/winj/opac/switch-detail.do?bibid=1600003949</v>
      </c>
      <c r="K440" s="7" t="s">
        <v>149</v>
      </c>
      <c r="L440" s="11" t="s">
        <v>111</v>
      </c>
      <c r="M440" s="7"/>
    </row>
    <row r="441" spans="1:14" ht="30">
      <c r="A441" s="11">
        <v>439</v>
      </c>
      <c r="B441" s="21" t="s">
        <v>1555</v>
      </c>
      <c r="C441" s="12" t="s">
        <v>1997</v>
      </c>
      <c r="D441" s="12" t="s">
        <v>1551</v>
      </c>
      <c r="E441" s="12" t="s">
        <v>1552</v>
      </c>
      <c r="F441" s="12" t="s">
        <v>406</v>
      </c>
      <c r="G441" s="13" t="s">
        <v>1549</v>
      </c>
      <c r="H441" s="14" t="s">
        <v>59</v>
      </c>
      <c r="I441" s="15" t="str">
        <f t="shared" si="16"/>
        <v>小学生のお料理ブック SUPER！</v>
      </c>
      <c r="J441" s="16" t="str">
        <f t="shared" si="17"/>
        <v>https://www.library.pref.tottori.jp/winj/opac/switch-detail.do?bibid=1600003950</v>
      </c>
      <c r="K441" s="11" t="s">
        <v>149</v>
      </c>
      <c r="L441" s="11" t="s">
        <v>111</v>
      </c>
      <c r="M441" s="11"/>
      <c r="N441" s="2" t="s">
        <v>164</v>
      </c>
    </row>
    <row r="442" spans="1:14" ht="30">
      <c r="A442" s="7">
        <v>440</v>
      </c>
      <c r="B442" s="20" t="s">
        <v>1556</v>
      </c>
      <c r="C442" s="17" t="s">
        <v>1998</v>
      </c>
      <c r="D442" s="17" t="s">
        <v>1551</v>
      </c>
      <c r="E442" s="17" t="s">
        <v>1554</v>
      </c>
      <c r="F442" s="17" t="s">
        <v>406</v>
      </c>
      <c r="G442" s="18" t="s">
        <v>1549</v>
      </c>
      <c r="H442" s="19" t="s">
        <v>117</v>
      </c>
      <c r="I442" s="24" t="str">
        <f t="shared" si="16"/>
        <v>小学生のお菓子ブック HAPPY！</v>
      </c>
      <c r="J442" s="10" t="str">
        <f t="shared" si="17"/>
        <v>https://www.library.pref.tottori.jp/winj/opac/switch-detail.do?bibid=1600003951</v>
      </c>
      <c r="K442" s="7" t="s">
        <v>149</v>
      </c>
      <c r="L442" s="11" t="s">
        <v>111</v>
      </c>
      <c r="M442" s="7"/>
    </row>
    <row r="443" spans="1:14" ht="30">
      <c r="A443" s="11">
        <v>441</v>
      </c>
      <c r="B443" s="21" t="s">
        <v>1557</v>
      </c>
      <c r="C443" s="12" t="s">
        <v>1999</v>
      </c>
      <c r="D443" s="12" t="s">
        <v>1558</v>
      </c>
      <c r="E443" s="12" t="s">
        <v>1559</v>
      </c>
      <c r="F443" s="12" t="s">
        <v>210</v>
      </c>
      <c r="G443" s="13" t="s">
        <v>1560</v>
      </c>
      <c r="H443" s="14" t="s">
        <v>71</v>
      </c>
      <c r="I443" s="15" t="str">
        <f t="shared" si="16"/>
        <v>帰ってきた王女</v>
      </c>
      <c r="J443" s="16" t="str">
        <f t="shared" si="17"/>
        <v>https://www.library.pref.tottori.jp/winj/opac/switch-detail.do?bibid=1600003952</v>
      </c>
      <c r="K443" s="11" t="s">
        <v>111</v>
      </c>
      <c r="L443" s="11" t="s">
        <v>111</v>
      </c>
      <c r="M443" s="11"/>
      <c r="N443" s="2" t="s">
        <v>164</v>
      </c>
    </row>
    <row r="444" spans="1:14" ht="30">
      <c r="A444" s="7">
        <v>442</v>
      </c>
      <c r="B444" s="20" t="s">
        <v>1561</v>
      </c>
      <c r="C444" s="17" t="s">
        <v>2000</v>
      </c>
      <c r="D444" s="17" t="s">
        <v>1562</v>
      </c>
      <c r="E444" s="17" t="s">
        <v>1559</v>
      </c>
      <c r="F444" s="17" t="s">
        <v>210</v>
      </c>
      <c r="G444" s="18" t="s">
        <v>1560</v>
      </c>
      <c r="H444" s="19" t="s">
        <v>105</v>
      </c>
      <c r="I444" s="24" t="str">
        <f t="shared" si="16"/>
        <v>かくされた王国</v>
      </c>
      <c r="J444" s="10" t="str">
        <f t="shared" si="17"/>
        <v>https://www.library.pref.tottori.jp/winj/opac/switch-detail.do?bibid=1600003953</v>
      </c>
      <c r="K444" s="7" t="s">
        <v>111</v>
      </c>
      <c r="L444" s="11" t="s">
        <v>111</v>
      </c>
      <c r="M444" s="7"/>
    </row>
    <row r="445" spans="1:14" ht="30">
      <c r="A445" s="11">
        <v>443</v>
      </c>
      <c r="B445" s="21" t="s">
        <v>1563</v>
      </c>
      <c r="C445" s="12" t="s">
        <v>2001</v>
      </c>
      <c r="D445" s="12" t="s">
        <v>1564</v>
      </c>
      <c r="E445" s="12" t="s">
        <v>1559</v>
      </c>
      <c r="F445" s="12" t="s">
        <v>210</v>
      </c>
      <c r="G445" s="13" t="s">
        <v>1560</v>
      </c>
      <c r="H445" s="14" t="s">
        <v>134</v>
      </c>
      <c r="I445" s="15" t="str">
        <f t="shared" si="16"/>
        <v>闇の救世主</v>
      </c>
      <c r="J445" s="16" t="str">
        <f t="shared" si="17"/>
        <v>https://www.library.pref.tottori.jp/winj/opac/switch-detail.do?bibid=1600003954</v>
      </c>
      <c r="K445" s="11" t="s">
        <v>111</v>
      </c>
      <c r="L445" s="11" t="s">
        <v>111</v>
      </c>
      <c r="M445" s="11"/>
      <c r="N445" s="2" t="s">
        <v>164</v>
      </c>
    </row>
    <row r="446" spans="1:14" ht="30">
      <c r="A446" s="7">
        <v>444</v>
      </c>
      <c r="B446" s="20" t="s">
        <v>1565</v>
      </c>
      <c r="C446" s="17" t="s">
        <v>2002</v>
      </c>
      <c r="D446" s="17"/>
      <c r="E446" s="17" t="s">
        <v>1566</v>
      </c>
      <c r="F446" s="17" t="s">
        <v>210</v>
      </c>
      <c r="G446" s="18" t="s">
        <v>1567</v>
      </c>
      <c r="H446" s="19" t="s">
        <v>72</v>
      </c>
      <c r="I446" s="24" t="str">
        <f t="shared" si="16"/>
        <v>夜ふけに読みたい 旅するイソップ物語</v>
      </c>
      <c r="J446" s="10" t="str">
        <f t="shared" si="17"/>
        <v>https://www.library.pref.tottori.jp/winj/opac/switch-detail.do?bibid=1600003955</v>
      </c>
      <c r="K446" s="7" t="s">
        <v>111</v>
      </c>
      <c r="L446" s="11" t="s">
        <v>111</v>
      </c>
      <c r="M446" s="7"/>
    </row>
  </sheetData>
  <autoFilter ref="A2:M446" xr:uid="{F64011DC-9738-4470-AA7D-B2F8CEF71DE3}"/>
  <phoneticPr fontId="4"/>
  <dataValidations count="1">
    <dataValidation type="list" allowBlank="1" showInputMessage="1" showErrorMessage="1" sqref="K3:M446" xr:uid="{745C8649-73BD-49FA-BC91-7C91A6BD111C}">
      <formula1>"○"</formula1>
    </dataValidation>
  </dataValidations>
  <pageMargins left="0.70866141732283472" right="0.70866141732283472" top="0.74803149606299213" bottom="0.74803149606299213" header="0.31496062992125984" footer="0.31496062992125984"/>
  <pageSetup paperSize="9" scale="4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4005eb-4160-4fa1-b42f-816547eedc42">
      <Terms xmlns="http://schemas.microsoft.com/office/infopath/2007/PartnerControls"/>
    </lcf76f155ced4ddcb4097134ff3c332f>
    <TaxCatchAll xmlns="963042e9-b378-4a6b-afde-b0dbbe690f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48B3C23AE0E44A98E22771E3192F91" ma:contentTypeVersion="15" ma:contentTypeDescription="新しいドキュメントを作成します。" ma:contentTypeScope="" ma:versionID="9fa6f5fd3547e274f45a55f56086c871">
  <xsd:schema xmlns:xsd="http://www.w3.org/2001/XMLSchema" xmlns:xs="http://www.w3.org/2001/XMLSchema" xmlns:p="http://schemas.microsoft.com/office/2006/metadata/properties" xmlns:ns2="6f4005eb-4160-4fa1-b42f-816547eedc42" xmlns:ns3="963042e9-b378-4a6b-afde-b0dbbe690fe0" targetNamespace="http://schemas.microsoft.com/office/2006/metadata/properties" ma:root="true" ma:fieldsID="47efb23e4b4c1b8fa34f6be1e839a6d2" ns2:_="" ns3:_="">
    <xsd:import namespace="6f4005eb-4160-4fa1-b42f-816547eedc42"/>
    <xsd:import namespace="963042e9-b378-4a6b-afde-b0dbbe690f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005eb-4160-4fa1-b42f-816547eedc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042e9-b378-4a6b-afde-b0dbbe690fe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d7c804b5-1171-4874-b888-9e3a3bfb3617}" ma:internalName="TaxCatchAll" ma:showField="CatchAllData" ma:web="963042e9-b378-4a6b-afde-b0dbbe690f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2D863-3F9B-4D0E-833E-968B509C2CBF}">
  <ds:schemaRefs>
    <ds:schemaRef ds:uri="http://schemas.microsoft.com/sharepoint/v3/contenttype/forms"/>
  </ds:schemaRefs>
</ds:datastoreItem>
</file>

<file path=customXml/itemProps2.xml><?xml version="1.0" encoding="utf-8"?>
<ds:datastoreItem xmlns:ds="http://schemas.openxmlformats.org/officeDocument/2006/customXml" ds:itemID="{B63A9112-E307-410E-B008-D946F69CB44B}">
  <ds:schemaRefs>
    <ds:schemaRef ds:uri="http://schemas.microsoft.com/office/2006/documentManagement/types"/>
    <ds:schemaRef ds:uri="6f4005eb-4160-4fa1-b42f-816547eedc42"/>
    <ds:schemaRef ds:uri="963042e9-b378-4a6b-afde-b0dbbe690fe0"/>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519A0F1-9917-49B9-B03F-3E3CA5635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005eb-4160-4fa1-b42f-816547eedc42"/>
    <ds:schemaRef ds:uri="963042e9-b378-4a6b-afde-b0dbbe690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R7-3</vt:lpstr>
      <vt:lpstr>'R7-3'!Print_Area</vt:lpstr>
      <vt:lpstr>'R7-3'!Print_Titles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2025-08-30T04:09:24Z</cp:lastPrinted>
  <dcterms:created xsi:type="dcterms:W3CDTF">2026-02-20T01:52:57Z</dcterms:created>
  <dcterms:modified xsi:type="dcterms:W3CDTF">2026-04-07T08:24:06Z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0x0101003C48B3C23AE0E44A98E22771E3192F91</vt:lpwstr>
  </property>
</Properties>
</file>